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УРТЭ\Гречина Ж.Н\Корректировка 2022 год\Для сайта\"/>
    </mc:Choice>
  </mc:AlternateContent>
  <xr:revisionPtr revIDLastSave="0" documentId="13_ncr:1_{1DEA42A4-179B-4DE4-9D6E-F4086563D6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роховец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<sst xmlns="http://schemas.openxmlformats.org/spreadsheetml/2006/main" count="53" uniqueCount="51">
  <si>
    <t>Информация по величине годовой корректировки за 2022 год в разрезе домов Гороховецкого района</t>
  </si>
  <si>
    <t>№ п/п</t>
  </si>
  <si>
    <t>Потреблено тепловой энергии по ОДПУ
в 2022 году, Гкал</t>
  </si>
  <si>
    <t>Корректировка на 1 кв.м. по жилым помещениям с центральным отоплением, руб.</t>
  </si>
  <si>
    <t>Корректировка на 1 кв.м. по жилым помещениям с индивидуальным отоплением, руб.</t>
  </si>
  <si>
    <t>на ценрализованном отоплении</t>
  </si>
  <si>
    <t>на индивидуальном отоплении</t>
  </si>
  <si>
    <t>по жилым помещениям с центральным отоплением</t>
  </si>
  <si>
    <t>по жилым помещениям с индивидуальным отоплением</t>
  </si>
  <si>
    <t>Всего</t>
  </si>
  <si>
    <t>По жилым помещениям, начислено за отопление в 2022 году, руб., исходя из среднемесячного объема потребления 2021 года по тарифам, действующим в 2022 году</t>
  </si>
  <si>
    <t>По нежилым помещениям, начислено за отопление в 2022 году, руб., исходя из фактического объема потребления 2022 года по тарифам, действующим в 2022 году</t>
  </si>
  <si>
    <t>Среднемесячный объем потребления за 2022 год, Гкал</t>
  </si>
  <si>
    <t>Стоимость тепловой энергии на отопление
за 2022 год, руб.,
с учетом изменения тарифов на тепловую энергию
с 01.07.2022 и 01.12.2022</t>
  </si>
  <si>
    <t>Горького ул, 35</t>
  </si>
  <si>
    <t>Горького ул, 29</t>
  </si>
  <si>
    <t>Кирова пер, 4</t>
  </si>
  <si>
    <t>Красноармейская ул, 48</t>
  </si>
  <si>
    <t>Кирова ул, 11</t>
  </si>
  <si>
    <t>Кутузова ул, 3</t>
  </si>
  <si>
    <t>Кутузова ул, 9</t>
  </si>
  <si>
    <t>Кутузова ул, 1</t>
  </si>
  <si>
    <t>Кутузова ул, 10</t>
  </si>
  <si>
    <t>Кутузова ул, 5</t>
  </si>
  <si>
    <t>Лермонтова ул, 1</t>
  </si>
  <si>
    <t>Лермонтова ул, 4</t>
  </si>
  <si>
    <t>Лермонтова ул, 2</t>
  </si>
  <si>
    <t>Мира ул, 13</t>
  </si>
  <si>
    <t>Мира ул, 29</t>
  </si>
  <si>
    <t>Мира ул, 30</t>
  </si>
  <si>
    <t>Мира ул, 24</t>
  </si>
  <si>
    <t>Мира ул, 25</t>
  </si>
  <si>
    <t>Мичурина ул, 8</t>
  </si>
  <si>
    <t>Мира ул, 34</t>
  </si>
  <si>
    <t>Парковая ул, 54</t>
  </si>
  <si>
    <t>Парковая ул, 55</t>
  </si>
  <si>
    <t>Парковая ул, 60</t>
  </si>
  <si>
    <t>Парковая ул, 58б</t>
  </si>
  <si>
    <t>Парковая ул, 60а</t>
  </si>
  <si>
    <t>Полевая ул, 39</t>
  </si>
  <si>
    <t>Полевая ул, 41</t>
  </si>
  <si>
    <t>Полевая ул, 9</t>
  </si>
  <si>
    <t>Полевая ул, 46</t>
  </si>
  <si>
    <t>Полевая ул, 6</t>
  </si>
  <si>
    <t>Сиреневая ул, 3</t>
  </si>
  <si>
    <t>Сиреневая ул, 1</t>
  </si>
  <si>
    <t>Октябрьская ул, 2</t>
  </si>
  <si>
    <t>Октябрьская ул, 1</t>
  </si>
  <si>
    <t>Октябрьская ул, 4</t>
  </si>
  <si>
    <t xml:space="preserve">Адрес дома
</t>
  </si>
  <si>
    <t xml:space="preserve">Величина годовой корректировки по дому в целом и на 1 кв.м., руб.,
исходя из п.42(1), 42(2) Постановления Правительства РФ № 354 от 06.05.2011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</si>
</sst>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 applyAlignment="1">
      <alignment vertical="top"/>
    </xf>
    <xf numFmtId="0" fontId="2" fillId="0" borderId="0" xfId="1"/>
    <xf numFmtId="0" fontId="1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right" vertical="top"/>
    </xf>
    <xf numFmtId="2" fontId="6" fillId="3" borderId="1" xfId="0" applyNumberFormat="1" applyFont="1" applyFill="1" applyBorder="1" applyAlignment="1">
      <alignment horizontal="right" vertical="top"/>
    </xf>
    <xf numFmtId="0" fontId="6" fillId="3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right" vertical="top"/>
    </xf>
    <xf numFmtId="0" fontId="6" fillId="3" borderId="3" xfId="0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5" fontId="6" fillId="3" borderId="3" xfId="0" applyNumberFormat="1" applyFont="1" applyFill="1" applyBorder="1" applyAlignment="1">
      <alignment horizontal="right" vertical="top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top" wrapText="1"/>
    </xf>
    <xf numFmtId="164" fontId="6" fillId="3" borderId="22" xfId="0" applyNumberFormat="1" applyFont="1" applyFill="1" applyBorder="1" applyAlignment="1">
      <alignment horizontal="right" vertical="top"/>
    </xf>
    <xf numFmtId="1" fontId="6" fillId="3" borderId="23" xfId="0" applyNumberFormat="1" applyFont="1" applyFill="1" applyBorder="1" applyAlignment="1">
      <alignment horizontal="center" vertical="top" wrapText="1"/>
    </xf>
    <xf numFmtId="164" fontId="6" fillId="3" borderId="24" xfId="0" applyNumberFormat="1" applyFont="1" applyFill="1" applyBorder="1" applyAlignment="1">
      <alignment horizontal="right" vertical="top"/>
    </xf>
    <xf numFmtId="4" fontId="6" fillId="3" borderId="25" xfId="0" applyNumberFormat="1" applyFont="1" applyFill="1" applyBorder="1" applyAlignment="1">
      <alignment horizontal="right" vertical="top"/>
    </xf>
    <xf numFmtId="0" fontId="6" fillId="3" borderId="25" xfId="0" applyFont="1" applyFill="1" applyBorder="1" applyAlignment="1">
      <alignment horizontal="right" vertical="top"/>
    </xf>
    <xf numFmtId="4" fontId="6" fillId="3" borderId="26" xfId="0" applyNumberFormat="1" applyFont="1" applyFill="1" applyBorder="1" applyAlignment="1">
      <alignment horizontal="right" vertical="top"/>
    </xf>
    <xf numFmtId="0" fontId="6" fillId="3" borderId="24" xfId="0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right" vertical="top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right" vertical="top"/>
    </xf>
    <xf numFmtId="2" fontId="9" fillId="4" borderId="8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zoomScaleSheetLayoutView="80" workbookViewId="0">
      <pane xSplit="2" ySplit="6" topLeftCell="C21" activePane="bottomRight" state="frozen"/>
      <selection pane="topRight" activeCell="C1" sqref="C1"/>
      <selection pane="bottomLeft" activeCell="A7" sqref="A7"/>
      <selection pane="bottomRight" activeCell="N26" sqref="N26"/>
    </sheetView>
  </sheetViews>
  <sheetFormatPr defaultRowHeight="15" x14ac:dyDescent="0.25"/>
  <cols>
    <col min="1" max="1" width="6.5703125" customWidth="1"/>
    <col min="2" max="2" width="22.140625" customWidth="1"/>
    <col min="3" max="3" width="17.140625" customWidth="1"/>
    <col min="4" max="4" width="25" customWidth="1"/>
    <col min="5" max="6" width="16.5703125" customWidth="1"/>
    <col min="7" max="8" width="16.28515625" customWidth="1"/>
    <col min="9" max="10" width="16.42578125" customWidth="1"/>
    <col min="11" max="11" width="11" customWidth="1"/>
    <col min="12" max="13" width="15.7109375" customWidth="1"/>
    <col min="14" max="14" width="16" customWidth="1"/>
    <col min="222" max="222" width="9.28515625" bestFit="1" customWidth="1"/>
    <col min="223" max="223" width="28.42578125" customWidth="1"/>
    <col min="224" max="258" width="0" hidden="1" customWidth="1"/>
    <col min="259" max="259" width="14.42578125" customWidth="1"/>
    <col min="260" max="260" width="13.5703125" customWidth="1"/>
    <col min="261" max="261" width="11" customWidth="1"/>
    <col min="262" max="263" width="15" customWidth="1"/>
    <col min="264" max="264" width="13.5703125" customWidth="1"/>
    <col min="265" max="270" width="10.5703125" customWidth="1"/>
    <col min="478" max="478" width="9.28515625" bestFit="1" customWidth="1"/>
    <col min="479" max="479" width="28.42578125" customWidth="1"/>
    <col min="480" max="514" width="0" hidden="1" customWidth="1"/>
    <col min="515" max="515" width="14.42578125" customWidth="1"/>
    <col min="516" max="516" width="13.5703125" customWidth="1"/>
    <col min="517" max="517" width="11" customWidth="1"/>
    <col min="518" max="519" width="15" customWidth="1"/>
    <col min="520" max="520" width="13.5703125" customWidth="1"/>
    <col min="521" max="526" width="10.5703125" customWidth="1"/>
    <col min="734" max="734" width="9.28515625" bestFit="1" customWidth="1"/>
    <col min="735" max="735" width="28.42578125" customWidth="1"/>
    <col min="736" max="770" width="0" hidden="1" customWidth="1"/>
    <col min="771" max="771" width="14.42578125" customWidth="1"/>
    <col min="772" max="772" width="13.5703125" customWidth="1"/>
    <col min="773" max="773" width="11" customWidth="1"/>
    <col min="774" max="775" width="15" customWidth="1"/>
    <col min="776" max="776" width="13.5703125" customWidth="1"/>
    <col min="777" max="782" width="10.5703125" customWidth="1"/>
    <col min="990" max="990" width="9.28515625" bestFit="1" customWidth="1"/>
    <col min="991" max="991" width="28.42578125" customWidth="1"/>
    <col min="992" max="1026" width="0" hidden="1" customWidth="1"/>
    <col min="1027" max="1027" width="14.42578125" customWidth="1"/>
    <col min="1028" max="1028" width="13.5703125" customWidth="1"/>
    <col min="1029" max="1029" width="11" customWidth="1"/>
    <col min="1030" max="1031" width="15" customWidth="1"/>
    <col min="1032" max="1032" width="13.5703125" customWidth="1"/>
    <col min="1033" max="1038" width="10.5703125" customWidth="1"/>
    <col min="1246" max="1246" width="9.28515625" bestFit="1" customWidth="1"/>
    <col min="1247" max="1247" width="28.42578125" customWidth="1"/>
    <col min="1248" max="1282" width="0" hidden="1" customWidth="1"/>
    <col min="1283" max="1283" width="14.42578125" customWidth="1"/>
    <col min="1284" max="1284" width="13.5703125" customWidth="1"/>
    <col min="1285" max="1285" width="11" customWidth="1"/>
    <col min="1286" max="1287" width="15" customWidth="1"/>
    <col min="1288" max="1288" width="13.5703125" customWidth="1"/>
    <col min="1289" max="1294" width="10.5703125" customWidth="1"/>
    <col min="1502" max="1502" width="9.28515625" bestFit="1" customWidth="1"/>
    <col min="1503" max="1503" width="28.42578125" customWidth="1"/>
    <col min="1504" max="1538" width="0" hidden="1" customWidth="1"/>
    <col min="1539" max="1539" width="14.42578125" customWidth="1"/>
    <col min="1540" max="1540" width="13.5703125" customWidth="1"/>
    <col min="1541" max="1541" width="11" customWidth="1"/>
    <col min="1542" max="1543" width="15" customWidth="1"/>
    <col min="1544" max="1544" width="13.5703125" customWidth="1"/>
    <col min="1545" max="1550" width="10.5703125" customWidth="1"/>
    <col min="1758" max="1758" width="9.28515625" bestFit="1" customWidth="1"/>
    <col min="1759" max="1759" width="28.42578125" customWidth="1"/>
    <col min="1760" max="1794" width="0" hidden="1" customWidth="1"/>
    <col min="1795" max="1795" width="14.42578125" customWidth="1"/>
    <col min="1796" max="1796" width="13.5703125" customWidth="1"/>
    <col min="1797" max="1797" width="11" customWidth="1"/>
    <col min="1798" max="1799" width="15" customWidth="1"/>
    <col min="1800" max="1800" width="13.5703125" customWidth="1"/>
    <col min="1801" max="1806" width="10.5703125" customWidth="1"/>
    <col min="2014" max="2014" width="9.28515625" bestFit="1" customWidth="1"/>
    <col min="2015" max="2015" width="28.42578125" customWidth="1"/>
    <col min="2016" max="2050" width="0" hidden="1" customWidth="1"/>
    <col min="2051" max="2051" width="14.42578125" customWidth="1"/>
    <col min="2052" max="2052" width="13.5703125" customWidth="1"/>
    <col min="2053" max="2053" width="11" customWidth="1"/>
    <col min="2054" max="2055" width="15" customWidth="1"/>
    <col min="2056" max="2056" width="13.5703125" customWidth="1"/>
    <col min="2057" max="2062" width="10.5703125" customWidth="1"/>
    <col min="2270" max="2270" width="9.28515625" bestFit="1" customWidth="1"/>
    <col min="2271" max="2271" width="28.42578125" customWidth="1"/>
    <col min="2272" max="2306" width="0" hidden="1" customWidth="1"/>
    <col min="2307" max="2307" width="14.42578125" customWidth="1"/>
    <col min="2308" max="2308" width="13.5703125" customWidth="1"/>
    <col min="2309" max="2309" width="11" customWidth="1"/>
    <col min="2310" max="2311" width="15" customWidth="1"/>
    <col min="2312" max="2312" width="13.5703125" customWidth="1"/>
    <col min="2313" max="2318" width="10.5703125" customWidth="1"/>
    <col min="2526" max="2526" width="9.28515625" bestFit="1" customWidth="1"/>
    <col min="2527" max="2527" width="28.42578125" customWidth="1"/>
    <col min="2528" max="2562" width="0" hidden="1" customWidth="1"/>
    <col min="2563" max="2563" width="14.42578125" customWidth="1"/>
    <col min="2564" max="2564" width="13.5703125" customWidth="1"/>
    <col min="2565" max="2565" width="11" customWidth="1"/>
    <col min="2566" max="2567" width="15" customWidth="1"/>
    <col min="2568" max="2568" width="13.5703125" customWidth="1"/>
    <col min="2569" max="2574" width="10.5703125" customWidth="1"/>
    <col min="2782" max="2782" width="9.28515625" bestFit="1" customWidth="1"/>
    <col min="2783" max="2783" width="28.42578125" customWidth="1"/>
    <col min="2784" max="2818" width="0" hidden="1" customWidth="1"/>
    <col min="2819" max="2819" width="14.42578125" customWidth="1"/>
    <col min="2820" max="2820" width="13.5703125" customWidth="1"/>
    <col min="2821" max="2821" width="11" customWidth="1"/>
    <col min="2822" max="2823" width="15" customWidth="1"/>
    <col min="2824" max="2824" width="13.5703125" customWidth="1"/>
    <col min="2825" max="2830" width="10.5703125" customWidth="1"/>
    <col min="3038" max="3038" width="9.28515625" bestFit="1" customWidth="1"/>
    <col min="3039" max="3039" width="28.42578125" customWidth="1"/>
    <col min="3040" max="3074" width="0" hidden="1" customWidth="1"/>
    <col min="3075" max="3075" width="14.42578125" customWidth="1"/>
    <col min="3076" max="3076" width="13.5703125" customWidth="1"/>
    <col min="3077" max="3077" width="11" customWidth="1"/>
    <col min="3078" max="3079" width="15" customWidth="1"/>
    <col min="3080" max="3080" width="13.5703125" customWidth="1"/>
    <col min="3081" max="3086" width="10.5703125" customWidth="1"/>
    <col min="3294" max="3294" width="9.28515625" bestFit="1" customWidth="1"/>
    <col min="3295" max="3295" width="28.42578125" customWidth="1"/>
    <col min="3296" max="3330" width="0" hidden="1" customWidth="1"/>
    <col min="3331" max="3331" width="14.42578125" customWidth="1"/>
    <col min="3332" max="3332" width="13.5703125" customWidth="1"/>
    <col min="3333" max="3333" width="11" customWidth="1"/>
    <col min="3334" max="3335" width="15" customWidth="1"/>
    <col min="3336" max="3336" width="13.5703125" customWidth="1"/>
    <col min="3337" max="3342" width="10.5703125" customWidth="1"/>
    <col min="3550" max="3550" width="9.28515625" bestFit="1" customWidth="1"/>
    <col min="3551" max="3551" width="28.42578125" customWidth="1"/>
    <col min="3552" max="3586" width="0" hidden="1" customWidth="1"/>
    <col min="3587" max="3587" width="14.42578125" customWidth="1"/>
    <col min="3588" max="3588" width="13.5703125" customWidth="1"/>
    <col min="3589" max="3589" width="11" customWidth="1"/>
    <col min="3590" max="3591" width="15" customWidth="1"/>
    <col min="3592" max="3592" width="13.5703125" customWidth="1"/>
    <col min="3593" max="3598" width="10.5703125" customWidth="1"/>
    <col min="3806" max="3806" width="9.28515625" bestFit="1" customWidth="1"/>
    <col min="3807" max="3807" width="28.42578125" customWidth="1"/>
    <col min="3808" max="3842" width="0" hidden="1" customWidth="1"/>
    <col min="3843" max="3843" width="14.42578125" customWidth="1"/>
    <col min="3844" max="3844" width="13.5703125" customWidth="1"/>
    <col min="3845" max="3845" width="11" customWidth="1"/>
    <col min="3846" max="3847" width="15" customWidth="1"/>
    <col min="3848" max="3848" width="13.5703125" customWidth="1"/>
    <col min="3849" max="3854" width="10.5703125" customWidth="1"/>
    <col min="4062" max="4062" width="9.28515625" bestFit="1" customWidth="1"/>
    <col min="4063" max="4063" width="28.42578125" customWidth="1"/>
    <col min="4064" max="4098" width="0" hidden="1" customWidth="1"/>
    <col min="4099" max="4099" width="14.42578125" customWidth="1"/>
    <col min="4100" max="4100" width="13.5703125" customWidth="1"/>
    <col min="4101" max="4101" width="11" customWidth="1"/>
    <col min="4102" max="4103" width="15" customWidth="1"/>
    <col min="4104" max="4104" width="13.5703125" customWidth="1"/>
    <col min="4105" max="4110" width="10.5703125" customWidth="1"/>
    <col min="4318" max="4318" width="9.28515625" bestFit="1" customWidth="1"/>
    <col min="4319" max="4319" width="28.42578125" customWidth="1"/>
    <col min="4320" max="4354" width="0" hidden="1" customWidth="1"/>
    <col min="4355" max="4355" width="14.42578125" customWidth="1"/>
    <col min="4356" max="4356" width="13.5703125" customWidth="1"/>
    <col min="4357" max="4357" width="11" customWidth="1"/>
    <col min="4358" max="4359" width="15" customWidth="1"/>
    <col min="4360" max="4360" width="13.5703125" customWidth="1"/>
    <col min="4361" max="4366" width="10.5703125" customWidth="1"/>
    <col min="4574" max="4574" width="9.28515625" bestFit="1" customWidth="1"/>
    <col min="4575" max="4575" width="28.42578125" customWidth="1"/>
    <col min="4576" max="4610" width="0" hidden="1" customWidth="1"/>
    <col min="4611" max="4611" width="14.42578125" customWidth="1"/>
    <col min="4612" max="4612" width="13.5703125" customWidth="1"/>
    <col min="4613" max="4613" width="11" customWidth="1"/>
    <col min="4614" max="4615" width="15" customWidth="1"/>
    <col min="4616" max="4616" width="13.5703125" customWidth="1"/>
    <col min="4617" max="4622" width="10.5703125" customWidth="1"/>
    <col min="4830" max="4830" width="9.28515625" bestFit="1" customWidth="1"/>
    <col min="4831" max="4831" width="28.42578125" customWidth="1"/>
    <col min="4832" max="4866" width="0" hidden="1" customWidth="1"/>
    <col min="4867" max="4867" width="14.42578125" customWidth="1"/>
    <col min="4868" max="4868" width="13.5703125" customWidth="1"/>
    <col min="4869" max="4869" width="11" customWidth="1"/>
    <col min="4870" max="4871" width="15" customWidth="1"/>
    <col min="4872" max="4872" width="13.5703125" customWidth="1"/>
    <col min="4873" max="4878" width="10.5703125" customWidth="1"/>
    <col min="5086" max="5086" width="9.28515625" bestFit="1" customWidth="1"/>
    <col min="5087" max="5087" width="28.42578125" customWidth="1"/>
    <col min="5088" max="5122" width="0" hidden="1" customWidth="1"/>
    <col min="5123" max="5123" width="14.42578125" customWidth="1"/>
    <col min="5124" max="5124" width="13.5703125" customWidth="1"/>
    <col min="5125" max="5125" width="11" customWidth="1"/>
    <col min="5126" max="5127" width="15" customWidth="1"/>
    <col min="5128" max="5128" width="13.5703125" customWidth="1"/>
    <col min="5129" max="5134" width="10.5703125" customWidth="1"/>
    <col min="5342" max="5342" width="9.28515625" bestFit="1" customWidth="1"/>
    <col min="5343" max="5343" width="28.42578125" customWidth="1"/>
    <col min="5344" max="5378" width="0" hidden="1" customWidth="1"/>
    <col min="5379" max="5379" width="14.42578125" customWidth="1"/>
    <col min="5380" max="5380" width="13.5703125" customWidth="1"/>
    <col min="5381" max="5381" width="11" customWidth="1"/>
    <col min="5382" max="5383" width="15" customWidth="1"/>
    <col min="5384" max="5384" width="13.5703125" customWidth="1"/>
    <col min="5385" max="5390" width="10.5703125" customWidth="1"/>
    <col min="5598" max="5598" width="9.28515625" bestFit="1" customWidth="1"/>
    <col min="5599" max="5599" width="28.42578125" customWidth="1"/>
    <col min="5600" max="5634" width="0" hidden="1" customWidth="1"/>
    <col min="5635" max="5635" width="14.42578125" customWidth="1"/>
    <col min="5636" max="5636" width="13.5703125" customWidth="1"/>
    <col min="5637" max="5637" width="11" customWidth="1"/>
    <col min="5638" max="5639" width="15" customWidth="1"/>
    <col min="5640" max="5640" width="13.5703125" customWidth="1"/>
    <col min="5641" max="5646" width="10.5703125" customWidth="1"/>
    <col min="5854" max="5854" width="9.28515625" bestFit="1" customWidth="1"/>
    <col min="5855" max="5855" width="28.42578125" customWidth="1"/>
    <col min="5856" max="5890" width="0" hidden="1" customWidth="1"/>
    <col min="5891" max="5891" width="14.42578125" customWidth="1"/>
    <col min="5892" max="5892" width="13.5703125" customWidth="1"/>
    <col min="5893" max="5893" width="11" customWidth="1"/>
    <col min="5894" max="5895" width="15" customWidth="1"/>
    <col min="5896" max="5896" width="13.5703125" customWidth="1"/>
    <col min="5897" max="5902" width="10.5703125" customWidth="1"/>
    <col min="6110" max="6110" width="9.28515625" bestFit="1" customWidth="1"/>
    <col min="6111" max="6111" width="28.42578125" customWidth="1"/>
    <col min="6112" max="6146" width="0" hidden="1" customWidth="1"/>
    <col min="6147" max="6147" width="14.42578125" customWidth="1"/>
    <col min="6148" max="6148" width="13.5703125" customWidth="1"/>
    <col min="6149" max="6149" width="11" customWidth="1"/>
    <col min="6150" max="6151" width="15" customWidth="1"/>
    <col min="6152" max="6152" width="13.5703125" customWidth="1"/>
    <col min="6153" max="6158" width="10.5703125" customWidth="1"/>
    <col min="6366" max="6366" width="9.28515625" bestFit="1" customWidth="1"/>
    <col min="6367" max="6367" width="28.42578125" customWidth="1"/>
    <col min="6368" max="6402" width="0" hidden="1" customWidth="1"/>
    <col min="6403" max="6403" width="14.42578125" customWidth="1"/>
    <col min="6404" max="6404" width="13.5703125" customWidth="1"/>
    <col min="6405" max="6405" width="11" customWidth="1"/>
    <col min="6406" max="6407" width="15" customWidth="1"/>
    <col min="6408" max="6408" width="13.5703125" customWidth="1"/>
    <col min="6409" max="6414" width="10.5703125" customWidth="1"/>
    <col min="6622" max="6622" width="9.28515625" bestFit="1" customWidth="1"/>
    <col min="6623" max="6623" width="28.42578125" customWidth="1"/>
    <col min="6624" max="6658" width="0" hidden="1" customWidth="1"/>
    <col min="6659" max="6659" width="14.42578125" customWidth="1"/>
    <col min="6660" max="6660" width="13.5703125" customWidth="1"/>
    <col min="6661" max="6661" width="11" customWidth="1"/>
    <col min="6662" max="6663" width="15" customWidth="1"/>
    <col min="6664" max="6664" width="13.5703125" customWidth="1"/>
    <col min="6665" max="6670" width="10.5703125" customWidth="1"/>
    <col min="6878" max="6878" width="9.28515625" bestFit="1" customWidth="1"/>
    <col min="6879" max="6879" width="28.42578125" customWidth="1"/>
    <col min="6880" max="6914" width="0" hidden="1" customWidth="1"/>
    <col min="6915" max="6915" width="14.42578125" customWidth="1"/>
    <col min="6916" max="6916" width="13.5703125" customWidth="1"/>
    <col min="6917" max="6917" width="11" customWidth="1"/>
    <col min="6918" max="6919" width="15" customWidth="1"/>
    <col min="6920" max="6920" width="13.5703125" customWidth="1"/>
    <col min="6921" max="6926" width="10.5703125" customWidth="1"/>
    <col min="7134" max="7134" width="9.28515625" bestFit="1" customWidth="1"/>
    <col min="7135" max="7135" width="28.42578125" customWidth="1"/>
    <col min="7136" max="7170" width="0" hidden="1" customWidth="1"/>
    <col min="7171" max="7171" width="14.42578125" customWidth="1"/>
    <col min="7172" max="7172" width="13.5703125" customWidth="1"/>
    <col min="7173" max="7173" width="11" customWidth="1"/>
    <col min="7174" max="7175" width="15" customWidth="1"/>
    <col min="7176" max="7176" width="13.5703125" customWidth="1"/>
    <col min="7177" max="7182" width="10.5703125" customWidth="1"/>
    <col min="7390" max="7390" width="9.28515625" bestFit="1" customWidth="1"/>
    <col min="7391" max="7391" width="28.42578125" customWidth="1"/>
    <col min="7392" max="7426" width="0" hidden="1" customWidth="1"/>
    <col min="7427" max="7427" width="14.42578125" customWidth="1"/>
    <col min="7428" max="7428" width="13.5703125" customWidth="1"/>
    <col min="7429" max="7429" width="11" customWidth="1"/>
    <col min="7430" max="7431" width="15" customWidth="1"/>
    <col min="7432" max="7432" width="13.5703125" customWidth="1"/>
    <col min="7433" max="7438" width="10.5703125" customWidth="1"/>
    <col min="7646" max="7646" width="9.28515625" bestFit="1" customWidth="1"/>
    <col min="7647" max="7647" width="28.42578125" customWidth="1"/>
    <col min="7648" max="7682" width="0" hidden="1" customWidth="1"/>
    <col min="7683" max="7683" width="14.42578125" customWidth="1"/>
    <col min="7684" max="7684" width="13.5703125" customWidth="1"/>
    <col min="7685" max="7685" width="11" customWidth="1"/>
    <col min="7686" max="7687" width="15" customWidth="1"/>
    <col min="7688" max="7688" width="13.5703125" customWidth="1"/>
    <col min="7689" max="7694" width="10.5703125" customWidth="1"/>
    <col min="7902" max="7902" width="9.28515625" bestFit="1" customWidth="1"/>
    <col min="7903" max="7903" width="28.42578125" customWidth="1"/>
    <col min="7904" max="7938" width="0" hidden="1" customWidth="1"/>
    <col min="7939" max="7939" width="14.42578125" customWidth="1"/>
    <col min="7940" max="7940" width="13.5703125" customWidth="1"/>
    <col min="7941" max="7941" width="11" customWidth="1"/>
    <col min="7942" max="7943" width="15" customWidth="1"/>
    <col min="7944" max="7944" width="13.5703125" customWidth="1"/>
    <col min="7945" max="7950" width="10.5703125" customWidth="1"/>
    <col min="8158" max="8158" width="9.28515625" bestFit="1" customWidth="1"/>
    <col min="8159" max="8159" width="28.42578125" customWidth="1"/>
    <col min="8160" max="8194" width="0" hidden="1" customWidth="1"/>
    <col min="8195" max="8195" width="14.42578125" customWidth="1"/>
    <col min="8196" max="8196" width="13.5703125" customWidth="1"/>
    <col min="8197" max="8197" width="11" customWidth="1"/>
    <col min="8198" max="8199" width="15" customWidth="1"/>
    <col min="8200" max="8200" width="13.5703125" customWidth="1"/>
    <col min="8201" max="8206" width="10.5703125" customWidth="1"/>
    <col min="8414" max="8414" width="9.28515625" bestFit="1" customWidth="1"/>
    <col min="8415" max="8415" width="28.42578125" customWidth="1"/>
    <col min="8416" max="8450" width="0" hidden="1" customWidth="1"/>
    <col min="8451" max="8451" width="14.42578125" customWidth="1"/>
    <col min="8452" max="8452" width="13.5703125" customWidth="1"/>
    <col min="8453" max="8453" width="11" customWidth="1"/>
    <col min="8454" max="8455" width="15" customWidth="1"/>
    <col min="8456" max="8456" width="13.5703125" customWidth="1"/>
    <col min="8457" max="8462" width="10.5703125" customWidth="1"/>
    <col min="8670" max="8670" width="9.28515625" bestFit="1" customWidth="1"/>
    <col min="8671" max="8671" width="28.42578125" customWidth="1"/>
    <col min="8672" max="8706" width="0" hidden="1" customWidth="1"/>
    <col min="8707" max="8707" width="14.42578125" customWidth="1"/>
    <col min="8708" max="8708" width="13.5703125" customWidth="1"/>
    <col min="8709" max="8709" width="11" customWidth="1"/>
    <col min="8710" max="8711" width="15" customWidth="1"/>
    <col min="8712" max="8712" width="13.5703125" customWidth="1"/>
    <col min="8713" max="8718" width="10.5703125" customWidth="1"/>
    <col min="8926" max="8926" width="9.28515625" bestFit="1" customWidth="1"/>
    <col min="8927" max="8927" width="28.42578125" customWidth="1"/>
    <col min="8928" max="8962" width="0" hidden="1" customWidth="1"/>
    <col min="8963" max="8963" width="14.42578125" customWidth="1"/>
    <col min="8964" max="8964" width="13.5703125" customWidth="1"/>
    <col min="8965" max="8965" width="11" customWidth="1"/>
    <col min="8966" max="8967" width="15" customWidth="1"/>
    <col min="8968" max="8968" width="13.5703125" customWidth="1"/>
    <col min="8969" max="8974" width="10.5703125" customWidth="1"/>
    <col min="9182" max="9182" width="9.28515625" bestFit="1" customWidth="1"/>
    <col min="9183" max="9183" width="28.42578125" customWidth="1"/>
    <col min="9184" max="9218" width="0" hidden="1" customWidth="1"/>
    <col min="9219" max="9219" width="14.42578125" customWidth="1"/>
    <col min="9220" max="9220" width="13.5703125" customWidth="1"/>
    <col min="9221" max="9221" width="11" customWidth="1"/>
    <col min="9222" max="9223" width="15" customWidth="1"/>
    <col min="9224" max="9224" width="13.5703125" customWidth="1"/>
    <col min="9225" max="9230" width="10.5703125" customWidth="1"/>
    <col min="9438" max="9438" width="9.28515625" bestFit="1" customWidth="1"/>
    <col min="9439" max="9439" width="28.42578125" customWidth="1"/>
    <col min="9440" max="9474" width="0" hidden="1" customWidth="1"/>
    <col min="9475" max="9475" width="14.42578125" customWidth="1"/>
    <col min="9476" max="9476" width="13.5703125" customWidth="1"/>
    <col min="9477" max="9477" width="11" customWidth="1"/>
    <col min="9478" max="9479" width="15" customWidth="1"/>
    <col min="9480" max="9480" width="13.5703125" customWidth="1"/>
    <col min="9481" max="9486" width="10.5703125" customWidth="1"/>
    <col min="9694" max="9694" width="9.28515625" bestFit="1" customWidth="1"/>
    <col min="9695" max="9695" width="28.42578125" customWidth="1"/>
    <col min="9696" max="9730" width="0" hidden="1" customWidth="1"/>
    <col min="9731" max="9731" width="14.42578125" customWidth="1"/>
    <col min="9732" max="9732" width="13.5703125" customWidth="1"/>
    <col min="9733" max="9733" width="11" customWidth="1"/>
    <col min="9734" max="9735" width="15" customWidth="1"/>
    <col min="9736" max="9736" width="13.5703125" customWidth="1"/>
    <col min="9737" max="9742" width="10.5703125" customWidth="1"/>
    <col min="9950" max="9950" width="9.28515625" bestFit="1" customWidth="1"/>
    <col min="9951" max="9951" width="28.42578125" customWidth="1"/>
    <col min="9952" max="9986" width="0" hidden="1" customWidth="1"/>
    <col min="9987" max="9987" width="14.42578125" customWidth="1"/>
    <col min="9988" max="9988" width="13.5703125" customWidth="1"/>
    <col min="9989" max="9989" width="11" customWidth="1"/>
    <col min="9990" max="9991" width="15" customWidth="1"/>
    <col min="9992" max="9992" width="13.5703125" customWidth="1"/>
    <col min="9993" max="9998" width="10.5703125" customWidth="1"/>
    <col min="10206" max="10206" width="9.28515625" bestFit="1" customWidth="1"/>
    <col min="10207" max="10207" width="28.42578125" customWidth="1"/>
    <col min="10208" max="10242" width="0" hidden="1" customWidth="1"/>
    <col min="10243" max="10243" width="14.42578125" customWidth="1"/>
    <col min="10244" max="10244" width="13.5703125" customWidth="1"/>
    <col min="10245" max="10245" width="11" customWidth="1"/>
    <col min="10246" max="10247" width="15" customWidth="1"/>
    <col min="10248" max="10248" width="13.5703125" customWidth="1"/>
    <col min="10249" max="10254" width="10.5703125" customWidth="1"/>
    <col min="10462" max="10462" width="9.28515625" bestFit="1" customWidth="1"/>
    <col min="10463" max="10463" width="28.42578125" customWidth="1"/>
    <col min="10464" max="10498" width="0" hidden="1" customWidth="1"/>
    <col min="10499" max="10499" width="14.42578125" customWidth="1"/>
    <col min="10500" max="10500" width="13.5703125" customWidth="1"/>
    <col min="10501" max="10501" width="11" customWidth="1"/>
    <col min="10502" max="10503" width="15" customWidth="1"/>
    <col min="10504" max="10504" width="13.5703125" customWidth="1"/>
    <col min="10505" max="10510" width="10.5703125" customWidth="1"/>
    <col min="10718" max="10718" width="9.28515625" bestFit="1" customWidth="1"/>
    <col min="10719" max="10719" width="28.42578125" customWidth="1"/>
    <col min="10720" max="10754" width="0" hidden="1" customWidth="1"/>
    <col min="10755" max="10755" width="14.42578125" customWidth="1"/>
    <col min="10756" max="10756" width="13.5703125" customWidth="1"/>
    <col min="10757" max="10757" width="11" customWidth="1"/>
    <col min="10758" max="10759" width="15" customWidth="1"/>
    <col min="10760" max="10760" width="13.5703125" customWidth="1"/>
    <col min="10761" max="10766" width="10.5703125" customWidth="1"/>
    <col min="10974" max="10974" width="9.28515625" bestFit="1" customWidth="1"/>
    <col min="10975" max="10975" width="28.42578125" customWidth="1"/>
    <col min="10976" max="11010" width="0" hidden="1" customWidth="1"/>
    <col min="11011" max="11011" width="14.42578125" customWidth="1"/>
    <col min="11012" max="11012" width="13.5703125" customWidth="1"/>
    <col min="11013" max="11013" width="11" customWidth="1"/>
    <col min="11014" max="11015" width="15" customWidth="1"/>
    <col min="11016" max="11016" width="13.5703125" customWidth="1"/>
    <col min="11017" max="11022" width="10.5703125" customWidth="1"/>
    <col min="11230" max="11230" width="9.28515625" bestFit="1" customWidth="1"/>
    <col min="11231" max="11231" width="28.42578125" customWidth="1"/>
    <col min="11232" max="11266" width="0" hidden="1" customWidth="1"/>
    <col min="11267" max="11267" width="14.42578125" customWidth="1"/>
    <col min="11268" max="11268" width="13.5703125" customWidth="1"/>
    <col min="11269" max="11269" width="11" customWidth="1"/>
    <col min="11270" max="11271" width="15" customWidth="1"/>
    <col min="11272" max="11272" width="13.5703125" customWidth="1"/>
    <col min="11273" max="11278" width="10.5703125" customWidth="1"/>
    <col min="11486" max="11486" width="9.28515625" bestFit="1" customWidth="1"/>
    <col min="11487" max="11487" width="28.42578125" customWidth="1"/>
    <col min="11488" max="11522" width="0" hidden="1" customWidth="1"/>
    <col min="11523" max="11523" width="14.42578125" customWidth="1"/>
    <col min="11524" max="11524" width="13.5703125" customWidth="1"/>
    <col min="11525" max="11525" width="11" customWidth="1"/>
    <col min="11526" max="11527" width="15" customWidth="1"/>
    <col min="11528" max="11528" width="13.5703125" customWidth="1"/>
    <col min="11529" max="11534" width="10.5703125" customWidth="1"/>
    <col min="11742" max="11742" width="9.28515625" bestFit="1" customWidth="1"/>
    <col min="11743" max="11743" width="28.42578125" customWidth="1"/>
    <col min="11744" max="11778" width="0" hidden="1" customWidth="1"/>
    <col min="11779" max="11779" width="14.42578125" customWidth="1"/>
    <col min="11780" max="11780" width="13.5703125" customWidth="1"/>
    <col min="11781" max="11781" width="11" customWidth="1"/>
    <col min="11782" max="11783" width="15" customWidth="1"/>
    <col min="11784" max="11784" width="13.5703125" customWidth="1"/>
    <col min="11785" max="11790" width="10.5703125" customWidth="1"/>
    <col min="11998" max="11998" width="9.28515625" bestFit="1" customWidth="1"/>
    <col min="11999" max="11999" width="28.42578125" customWidth="1"/>
    <col min="12000" max="12034" width="0" hidden="1" customWidth="1"/>
    <col min="12035" max="12035" width="14.42578125" customWidth="1"/>
    <col min="12036" max="12036" width="13.5703125" customWidth="1"/>
    <col min="12037" max="12037" width="11" customWidth="1"/>
    <col min="12038" max="12039" width="15" customWidth="1"/>
    <col min="12040" max="12040" width="13.5703125" customWidth="1"/>
    <col min="12041" max="12046" width="10.5703125" customWidth="1"/>
    <col min="12254" max="12254" width="9.28515625" bestFit="1" customWidth="1"/>
    <col min="12255" max="12255" width="28.42578125" customWidth="1"/>
    <col min="12256" max="12290" width="0" hidden="1" customWidth="1"/>
    <col min="12291" max="12291" width="14.42578125" customWidth="1"/>
    <col min="12292" max="12292" width="13.5703125" customWidth="1"/>
    <col min="12293" max="12293" width="11" customWidth="1"/>
    <col min="12294" max="12295" width="15" customWidth="1"/>
    <col min="12296" max="12296" width="13.5703125" customWidth="1"/>
    <col min="12297" max="12302" width="10.5703125" customWidth="1"/>
    <col min="12510" max="12510" width="9.28515625" bestFit="1" customWidth="1"/>
    <col min="12511" max="12511" width="28.42578125" customWidth="1"/>
    <col min="12512" max="12546" width="0" hidden="1" customWidth="1"/>
    <col min="12547" max="12547" width="14.42578125" customWidth="1"/>
    <col min="12548" max="12548" width="13.5703125" customWidth="1"/>
    <col min="12549" max="12549" width="11" customWidth="1"/>
    <col min="12550" max="12551" width="15" customWidth="1"/>
    <col min="12552" max="12552" width="13.5703125" customWidth="1"/>
    <col min="12553" max="12558" width="10.5703125" customWidth="1"/>
    <col min="12766" max="12766" width="9.28515625" bestFit="1" customWidth="1"/>
    <col min="12767" max="12767" width="28.42578125" customWidth="1"/>
    <col min="12768" max="12802" width="0" hidden="1" customWidth="1"/>
    <col min="12803" max="12803" width="14.42578125" customWidth="1"/>
    <col min="12804" max="12804" width="13.5703125" customWidth="1"/>
    <col min="12805" max="12805" width="11" customWidth="1"/>
    <col min="12806" max="12807" width="15" customWidth="1"/>
    <col min="12808" max="12808" width="13.5703125" customWidth="1"/>
    <col min="12809" max="12814" width="10.5703125" customWidth="1"/>
    <col min="13022" max="13022" width="9.28515625" bestFit="1" customWidth="1"/>
    <col min="13023" max="13023" width="28.42578125" customWidth="1"/>
    <col min="13024" max="13058" width="0" hidden="1" customWidth="1"/>
    <col min="13059" max="13059" width="14.42578125" customWidth="1"/>
    <col min="13060" max="13060" width="13.5703125" customWidth="1"/>
    <col min="13061" max="13061" width="11" customWidth="1"/>
    <col min="13062" max="13063" width="15" customWidth="1"/>
    <col min="13064" max="13064" width="13.5703125" customWidth="1"/>
    <col min="13065" max="13070" width="10.5703125" customWidth="1"/>
    <col min="13278" max="13278" width="9.28515625" bestFit="1" customWidth="1"/>
    <col min="13279" max="13279" width="28.42578125" customWidth="1"/>
    <col min="13280" max="13314" width="0" hidden="1" customWidth="1"/>
    <col min="13315" max="13315" width="14.42578125" customWidth="1"/>
    <col min="13316" max="13316" width="13.5703125" customWidth="1"/>
    <col min="13317" max="13317" width="11" customWidth="1"/>
    <col min="13318" max="13319" width="15" customWidth="1"/>
    <col min="13320" max="13320" width="13.5703125" customWidth="1"/>
    <col min="13321" max="13326" width="10.5703125" customWidth="1"/>
    <col min="13534" max="13534" width="9.28515625" bestFit="1" customWidth="1"/>
    <col min="13535" max="13535" width="28.42578125" customWidth="1"/>
    <col min="13536" max="13570" width="0" hidden="1" customWidth="1"/>
    <col min="13571" max="13571" width="14.42578125" customWidth="1"/>
    <col min="13572" max="13572" width="13.5703125" customWidth="1"/>
    <col min="13573" max="13573" width="11" customWidth="1"/>
    <col min="13574" max="13575" width="15" customWidth="1"/>
    <col min="13576" max="13576" width="13.5703125" customWidth="1"/>
    <col min="13577" max="13582" width="10.5703125" customWidth="1"/>
    <col min="13790" max="13790" width="9.28515625" bestFit="1" customWidth="1"/>
    <col min="13791" max="13791" width="28.42578125" customWidth="1"/>
    <col min="13792" max="13826" width="0" hidden="1" customWidth="1"/>
    <col min="13827" max="13827" width="14.42578125" customWidth="1"/>
    <col min="13828" max="13828" width="13.5703125" customWidth="1"/>
    <col min="13829" max="13829" width="11" customWidth="1"/>
    <col min="13830" max="13831" width="15" customWidth="1"/>
    <col min="13832" max="13832" width="13.5703125" customWidth="1"/>
    <col min="13833" max="13838" width="10.5703125" customWidth="1"/>
    <col min="14046" max="14046" width="9.28515625" bestFit="1" customWidth="1"/>
    <col min="14047" max="14047" width="28.42578125" customWidth="1"/>
    <col min="14048" max="14082" width="0" hidden="1" customWidth="1"/>
    <col min="14083" max="14083" width="14.42578125" customWidth="1"/>
    <col min="14084" max="14084" width="13.5703125" customWidth="1"/>
    <col min="14085" max="14085" width="11" customWidth="1"/>
    <col min="14086" max="14087" width="15" customWidth="1"/>
    <col min="14088" max="14088" width="13.5703125" customWidth="1"/>
    <col min="14089" max="14094" width="10.5703125" customWidth="1"/>
    <col min="14302" max="14302" width="9.28515625" bestFit="1" customWidth="1"/>
    <col min="14303" max="14303" width="28.42578125" customWidth="1"/>
    <col min="14304" max="14338" width="0" hidden="1" customWidth="1"/>
    <col min="14339" max="14339" width="14.42578125" customWidth="1"/>
    <col min="14340" max="14340" width="13.5703125" customWidth="1"/>
    <col min="14341" max="14341" width="11" customWidth="1"/>
    <col min="14342" max="14343" width="15" customWidth="1"/>
    <col min="14344" max="14344" width="13.5703125" customWidth="1"/>
    <col min="14345" max="14350" width="10.5703125" customWidth="1"/>
    <col min="14558" max="14558" width="9.28515625" bestFit="1" customWidth="1"/>
    <col min="14559" max="14559" width="28.42578125" customWidth="1"/>
    <col min="14560" max="14594" width="0" hidden="1" customWidth="1"/>
    <col min="14595" max="14595" width="14.42578125" customWidth="1"/>
    <col min="14596" max="14596" width="13.5703125" customWidth="1"/>
    <col min="14597" max="14597" width="11" customWidth="1"/>
    <col min="14598" max="14599" width="15" customWidth="1"/>
    <col min="14600" max="14600" width="13.5703125" customWidth="1"/>
    <col min="14601" max="14606" width="10.5703125" customWidth="1"/>
    <col min="14814" max="14814" width="9.28515625" bestFit="1" customWidth="1"/>
    <col min="14815" max="14815" width="28.42578125" customWidth="1"/>
    <col min="14816" max="14850" width="0" hidden="1" customWidth="1"/>
    <col min="14851" max="14851" width="14.42578125" customWidth="1"/>
    <col min="14852" max="14852" width="13.5703125" customWidth="1"/>
    <col min="14853" max="14853" width="11" customWidth="1"/>
    <col min="14854" max="14855" width="15" customWidth="1"/>
    <col min="14856" max="14856" width="13.5703125" customWidth="1"/>
    <col min="14857" max="14862" width="10.5703125" customWidth="1"/>
    <col min="15070" max="15070" width="9.28515625" bestFit="1" customWidth="1"/>
    <col min="15071" max="15071" width="28.42578125" customWidth="1"/>
    <col min="15072" max="15106" width="0" hidden="1" customWidth="1"/>
    <col min="15107" max="15107" width="14.42578125" customWidth="1"/>
    <col min="15108" max="15108" width="13.5703125" customWidth="1"/>
    <col min="15109" max="15109" width="11" customWidth="1"/>
    <col min="15110" max="15111" width="15" customWidth="1"/>
    <col min="15112" max="15112" width="13.5703125" customWidth="1"/>
    <col min="15113" max="15118" width="10.5703125" customWidth="1"/>
    <col min="15326" max="15326" width="9.28515625" bestFit="1" customWidth="1"/>
    <col min="15327" max="15327" width="28.42578125" customWidth="1"/>
    <col min="15328" max="15362" width="0" hidden="1" customWidth="1"/>
    <col min="15363" max="15363" width="14.42578125" customWidth="1"/>
    <col min="15364" max="15364" width="13.5703125" customWidth="1"/>
    <col min="15365" max="15365" width="11" customWidth="1"/>
    <col min="15366" max="15367" width="15" customWidth="1"/>
    <col min="15368" max="15368" width="13.5703125" customWidth="1"/>
    <col min="15369" max="15374" width="10.5703125" customWidth="1"/>
    <col min="15582" max="15582" width="9.28515625" bestFit="1" customWidth="1"/>
    <col min="15583" max="15583" width="28.42578125" customWidth="1"/>
    <col min="15584" max="15618" width="0" hidden="1" customWidth="1"/>
    <col min="15619" max="15619" width="14.42578125" customWidth="1"/>
    <col min="15620" max="15620" width="13.5703125" customWidth="1"/>
    <col min="15621" max="15621" width="11" customWidth="1"/>
    <col min="15622" max="15623" width="15" customWidth="1"/>
    <col min="15624" max="15624" width="13.5703125" customWidth="1"/>
    <col min="15625" max="15630" width="10.5703125" customWidth="1"/>
    <col min="15838" max="15838" width="9.28515625" bestFit="1" customWidth="1"/>
    <col min="15839" max="15839" width="28.42578125" customWidth="1"/>
    <col min="15840" max="15874" width="0" hidden="1" customWidth="1"/>
    <col min="15875" max="15875" width="14.42578125" customWidth="1"/>
    <col min="15876" max="15876" width="13.5703125" customWidth="1"/>
    <col min="15877" max="15877" width="11" customWidth="1"/>
    <col min="15878" max="15879" width="15" customWidth="1"/>
    <col min="15880" max="15880" width="13.5703125" customWidth="1"/>
    <col min="15881" max="15886" width="10.5703125" customWidth="1"/>
    <col min="16094" max="16094" width="9.28515625" bestFit="1" customWidth="1"/>
    <col min="16095" max="16095" width="28.42578125" customWidth="1"/>
    <col min="16096" max="16130" width="0" hidden="1" customWidth="1"/>
    <col min="16131" max="16131" width="14.42578125" customWidth="1"/>
    <col min="16132" max="16132" width="13.5703125" customWidth="1"/>
    <col min="16133" max="16133" width="11" customWidth="1"/>
    <col min="16134" max="16135" width="15" customWidth="1"/>
    <col min="16136" max="16136" width="13.5703125" customWidth="1"/>
    <col min="16137" max="16142" width="10.5703125" customWidth="1"/>
  </cols>
  <sheetData>
    <row r="1" spans="1:14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3.25" x14ac:dyDescent="0.25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3" customFormat="1" ht="66.75" customHeight="1" thickBot="1" x14ac:dyDescent="0.3">
      <c r="A4" s="40" t="s">
        <v>1</v>
      </c>
      <c r="B4" s="46" t="s">
        <v>49</v>
      </c>
      <c r="C4" s="42" t="s">
        <v>2</v>
      </c>
      <c r="D4" s="44" t="s">
        <v>13</v>
      </c>
      <c r="E4" s="34" t="s">
        <v>11</v>
      </c>
      <c r="F4" s="35"/>
      <c r="G4" s="34" t="s">
        <v>10</v>
      </c>
      <c r="H4" s="35"/>
      <c r="I4" s="34" t="s">
        <v>50</v>
      </c>
      <c r="J4" s="36"/>
      <c r="K4" s="36"/>
      <c r="L4" s="37"/>
      <c r="M4" s="35"/>
      <c r="N4" s="38" t="s">
        <v>12</v>
      </c>
    </row>
    <row r="5" spans="1:14" s="13" customFormat="1" ht="76.5" customHeight="1" x14ac:dyDescent="0.25">
      <c r="A5" s="41"/>
      <c r="B5" s="47"/>
      <c r="C5" s="43"/>
      <c r="D5" s="45"/>
      <c r="E5" s="12" t="s">
        <v>5</v>
      </c>
      <c r="F5" s="11" t="s">
        <v>6</v>
      </c>
      <c r="G5" s="11" t="s">
        <v>5</v>
      </c>
      <c r="H5" s="11" t="s">
        <v>6</v>
      </c>
      <c r="I5" s="11" t="s">
        <v>7</v>
      </c>
      <c r="J5" s="11" t="s">
        <v>8</v>
      </c>
      <c r="K5" s="14" t="s">
        <v>9</v>
      </c>
      <c r="L5" s="51" t="s">
        <v>3</v>
      </c>
      <c r="M5" s="17" t="s">
        <v>4</v>
      </c>
      <c r="N5" s="39"/>
    </row>
    <row r="6" spans="1:14" s="6" customFormat="1" ht="11.25" x14ac:dyDescent="0.25">
      <c r="A6" s="23">
        <v>1</v>
      </c>
      <c r="B6" s="48">
        <v>2</v>
      </c>
      <c r="C6" s="18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15">
        <v>11</v>
      </c>
      <c r="L6" s="48">
        <v>12</v>
      </c>
      <c r="M6" s="18">
        <v>13</v>
      </c>
      <c r="N6" s="24">
        <v>14</v>
      </c>
    </row>
    <row r="7" spans="1:14" s="10" customFormat="1" ht="12" customHeight="1" x14ac:dyDescent="0.2">
      <c r="A7" s="25">
        <v>1</v>
      </c>
      <c r="B7" s="49" t="s">
        <v>14</v>
      </c>
      <c r="C7" s="21">
        <v>760.59100000000001</v>
      </c>
      <c r="D7" s="7">
        <v>2367527.67</v>
      </c>
      <c r="E7" s="8"/>
      <c r="F7" s="8"/>
      <c r="G7" s="7">
        <v>2192626.89</v>
      </c>
      <c r="H7" s="7">
        <v>3049.53</v>
      </c>
      <c r="I7" s="7">
        <v>172138.6</v>
      </c>
      <c r="J7" s="9">
        <v>-287.35000000000002</v>
      </c>
      <c r="K7" s="16">
        <f>I7+J7</f>
        <v>171851.25</v>
      </c>
      <c r="L7" s="52">
        <v>39.549999999999997</v>
      </c>
      <c r="M7" s="19">
        <v>-5.62</v>
      </c>
      <c r="N7" s="26">
        <v>63.38</v>
      </c>
    </row>
    <row r="8" spans="1:14" s="10" customFormat="1" ht="12" customHeight="1" x14ac:dyDescent="0.2">
      <c r="A8" s="25">
        <v>2</v>
      </c>
      <c r="B8" s="49" t="s">
        <v>15</v>
      </c>
      <c r="C8" s="21">
        <v>669.56500000000005</v>
      </c>
      <c r="D8" s="7">
        <v>2086079.16</v>
      </c>
      <c r="E8" s="7">
        <v>131562.20000000001</v>
      </c>
      <c r="F8" s="8"/>
      <c r="G8" s="7">
        <v>1962206</v>
      </c>
      <c r="H8" s="7">
        <v>51200.1</v>
      </c>
      <c r="I8" s="7">
        <v>-57389.31</v>
      </c>
      <c r="J8" s="7">
        <v>-1499.83</v>
      </c>
      <c r="K8" s="16">
        <f t="shared" ref="K8:K41" si="0">I8+J8</f>
        <v>-58889.14</v>
      </c>
      <c r="L8" s="52">
        <v>-14.36</v>
      </c>
      <c r="M8" s="19">
        <v>-1.53</v>
      </c>
      <c r="N8" s="26">
        <v>55.8</v>
      </c>
    </row>
    <row r="9" spans="1:14" s="10" customFormat="1" ht="12" customHeight="1" x14ac:dyDescent="0.2">
      <c r="A9" s="25">
        <v>3</v>
      </c>
      <c r="B9" s="49" t="s">
        <v>18</v>
      </c>
      <c r="C9" s="21">
        <v>130.36699999999999</v>
      </c>
      <c r="D9" s="7">
        <v>405078.37</v>
      </c>
      <c r="E9" s="8"/>
      <c r="F9" s="8"/>
      <c r="G9" s="7">
        <v>415149.24</v>
      </c>
      <c r="H9" s="8"/>
      <c r="I9" s="7">
        <v>-10070.879999999999</v>
      </c>
      <c r="J9" s="8"/>
      <c r="K9" s="16">
        <f t="shared" si="0"/>
        <v>-10070.879999999999</v>
      </c>
      <c r="L9" s="52">
        <v>-13.74</v>
      </c>
      <c r="M9" s="20"/>
      <c r="N9" s="26">
        <v>10.86</v>
      </c>
    </row>
    <row r="10" spans="1:14" s="10" customFormat="1" ht="12" customHeight="1" x14ac:dyDescent="0.2">
      <c r="A10" s="25">
        <v>4</v>
      </c>
      <c r="B10" s="49" t="s">
        <v>16</v>
      </c>
      <c r="C10" s="21">
        <v>150.786</v>
      </c>
      <c r="D10" s="7">
        <v>468563.94</v>
      </c>
      <c r="E10" s="8"/>
      <c r="F10" s="8"/>
      <c r="G10" s="7">
        <v>401735.94</v>
      </c>
      <c r="H10" s="7">
        <v>2366.35</v>
      </c>
      <c r="I10" s="7">
        <v>64084.18</v>
      </c>
      <c r="J10" s="9">
        <v>377.46</v>
      </c>
      <c r="K10" s="16">
        <f t="shared" si="0"/>
        <v>64461.64</v>
      </c>
      <c r="L10" s="52">
        <v>76.260000000000005</v>
      </c>
      <c r="M10" s="19">
        <v>4.79</v>
      </c>
      <c r="N10" s="26">
        <v>12.56</v>
      </c>
    </row>
    <row r="11" spans="1:14" s="10" customFormat="1" ht="12" customHeight="1" x14ac:dyDescent="0.2">
      <c r="A11" s="25">
        <v>5</v>
      </c>
      <c r="B11" s="49" t="s">
        <v>17</v>
      </c>
      <c r="C11" s="22">
        <v>1343.954</v>
      </c>
      <c r="D11" s="7">
        <v>4182511.33</v>
      </c>
      <c r="E11" s="8"/>
      <c r="F11" s="8"/>
      <c r="G11" s="7">
        <v>4119177.05</v>
      </c>
      <c r="H11" s="8"/>
      <c r="I11" s="7">
        <v>63334.28</v>
      </c>
      <c r="J11" s="8"/>
      <c r="K11" s="16">
        <f t="shared" si="0"/>
        <v>63334.28</v>
      </c>
      <c r="L11" s="52">
        <v>8.06</v>
      </c>
      <c r="M11" s="20"/>
      <c r="N11" s="26">
        <v>112</v>
      </c>
    </row>
    <row r="12" spans="1:14" s="10" customFormat="1" ht="12" customHeight="1" x14ac:dyDescent="0.2">
      <c r="A12" s="25">
        <v>6</v>
      </c>
      <c r="B12" s="49" t="s">
        <v>19</v>
      </c>
      <c r="C12" s="21">
        <v>316.47000000000003</v>
      </c>
      <c r="D12" s="7">
        <v>984351.77</v>
      </c>
      <c r="E12" s="7">
        <v>21961.63</v>
      </c>
      <c r="F12" s="8"/>
      <c r="G12" s="7">
        <v>856037.89</v>
      </c>
      <c r="H12" s="8"/>
      <c r="I12" s="7">
        <v>106352.25</v>
      </c>
      <c r="J12" s="8"/>
      <c r="K12" s="16">
        <f t="shared" si="0"/>
        <v>106352.25</v>
      </c>
      <c r="L12" s="52">
        <v>61.91</v>
      </c>
      <c r="M12" s="20"/>
      <c r="N12" s="26">
        <v>26.37</v>
      </c>
    </row>
    <row r="13" spans="1:14" s="10" customFormat="1" ht="12" customHeight="1" x14ac:dyDescent="0.2">
      <c r="A13" s="25">
        <v>7</v>
      </c>
      <c r="B13" s="49" t="s">
        <v>20</v>
      </c>
      <c r="C13" s="21">
        <v>627.87099999999998</v>
      </c>
      <c r="D13" s="7">
        <v>1955642.02</v>
      </c>
      <c r="E13" s="8"/>
      <c r="F13" s="8"/>
      <c r="G13" s="7">
        <v>1903000.08</v>
      </c>
      <c r="H13" s="7">
        <v>15731.46</v>
      </c>
      <c r="I13" s="7">
        <v>36614.1</v>
      </c>
      <c r="J13" s="9">
        <v>296.38</v>
      </c>
      <c r="K13" s="16">
        <f t="shared" si="0"/>
        <v>36910.479999999996</v>
      </c>
      <c r="L13" s="52">
        <v>9.17</v>
      </c>
      <c r="M13" s="19">
        <v>0.72</v>
      </c>
      <c r="N13" s="26">
        <v>52.32</v>
      </c>
    </row>
    <row r="14" spans="1:14" s="10" customFormat="1" ht="12" customHeight="1" x14ac:dyDescent="0.2">
      <c r="A14" s="25">
        <v>8</v>
      </c>
      <c r="B14" s="49" t="s">
        <v>21</v>
      </c>
      <c r="C14" s="21">
        <v>233.17099999999999</v>
      </c>
      <c r="D14" s="7">
        <v>725696.80999999994</v>
      </c>
      <c r="E14" s="8"/>
      <c r="F14" s="8"/>
      <c r="G14" s="7">
        <v>663630.6</v>
      </c>
      <c r="H14" s="7">
        <v>22415.79</v>
      </c>
      <c r="I14" s="7">
        <v>38354.97</v>
      </c>
      <c r="J14" s="7">
        <v>1295.45</v>
      </c>
      <c r="K14" s="16">
        <f t="shared" si="0"/>
        <v>39650.42</v>
      </c>
      <c r="L14" s="52">
        <v>31.7</v>
      </c>
      <c r="M14" s="19">
        <v>2.27</v>
      </c>
      <c r="N14" s="26">
        <v>19.43</v>
      </c>
    </row>
    <row r="15" spans="1:14" s="10" customFormat="1" ht="12" customHeight="1" x14ac:dyDescent="0.2">
      <c r="A15" s="25">
        <v>9</v>
      </c>
      <c r="B15" s="49" t="s">
        <v>22</v>
      </c>
      <c r="C15" s="21">
        <v>217.50200000000001</v>
      </c>
      <c r="D15" s="7">
        <v>676737.06</v>
      </c>
      <c r="E15" s="8"/>
      <c r="F15" s="8"/>
      <c r="G15" s="7">
        <v>631265.24</v>
      </c>
      <c r="H15" s="7">
        <v>8151.89</v>
      </c>
      <c r="I15" s="7">
        <v>36844.11</v>
      </c>
      <c r="J15" s="9">
        <v>475.82</v>
      </c>
      <c r="K15" s="16">
        <f t="shared" si="0"/>
        <v>37319.93</v>
      </c>
      <c r="L15" s="52">
        <v>31.67</v>
      </c>
      <c r="M15" s="19">
        <v>3.15</v>
      </c>
      <c r="N15" s="26">
        <v>18.13</v>
      </c>
    </row>
    <row r="16" spans="1:14" s="10" customFormat="1" ht="12" customHeight="1" x14ac:dyDescent="0.2">
      <c r="A16" s="25">
        <v>10</v>
      </c>
      <c r="B16" s="49" t="s">
        <v>23</v>
      </c>
      <c r="C16" s="21">
        <v>216.066</v>
      </c>
      <c r="D16" s="7">
        <v>672674.1100000001</v>
      </c>
      <c r="E16" s="8"/>
      <c r="F16" s="8"/>
      <c r="G16" s="7">
        <v>523237.7</v>
      </c>
      <c r="H16" s="7">
        <v>29187.87</v>
      </c>
      <c r="I16" s="7">
        <v>113895.14</v>
      </c>
      <c r="J16" s="7">
        <v>6353.4</v>
      </c>
      <c r="K16" s="16">
        <f t="shared" si="0"/>
        <v>120248.54</v>
      </c>
      <c r="L16" s="52">
        <v>113.24</v>
      </c>
      <c r="M16" s="19">
        <v>8.7899999999999991</v>
      </c>
      <c r="N16" s="26">
        <v>18.010000000000002</v>
      </c>
    </row>
    <row r="17" spans="1:14" s="10" customFormat="1" ht="12" customHeight="1" x14ac:dyDescent="0.2">
      <c r="A17" s="25">
        <v>11</v>
      </c>
      <c r="B17" s="49" t="s">
        <v>24</v>
      </c>
      <c r="C17" s="21">
        <v>81.400000000000006</v>
      </c>
      <c r="D17" s="7">
        <v>253448.32000000001</v>
      </c>
      <c r="E17" s="7">
        <v>45580.88</v>
      </c>
      <c r="F17" s="8"/>
      <c r="G17" s="7">
        <v>199543.58</v>
      </c>
      <c r="H17" s="7">
        <v>11528.67</v>
      </c>
      <c r="I17" s="7">
        <v>-3029.8</v>
      </c>
      <c r="J17" s="9">
        <v>-175.01</v>
      </c>
      <c r="K17" s="16">
        <f t="shared" si="0"/>
        <v>-3204.8100000000004</v>
      </c>
      <c r="L17" s="52">
        <v>-9.4700000000000006</v>
      </c>
      <c r="M17" s="19">
        <v>-0.68</v>
      </c>
      <c r="N17" s="26">
        <v>6.78</v>
      </c>
    </row>
    <row r="18" spans="1:14" s="10" customFormat="1" ht="12" customHeight="1" x14ac:dyDescent="0.2">
      <c r="A18" s="25">
        <v>12</v>
      </c>
      <c r="B18" s="49" t="s">
        <v>25</v>
      </c>
      <c r="C18" s="21">
        <v>604.62300000000005</v>
      </c>
      <c r="D18" s="7">
        <v>1882202.1091598119</v>
      </c>
      <c r="E18" s="7">
        <v>577678.54455257975</v>
      </c>
      <c r="F18" s="8"/>
      <c r="G18" s="7">
        <v>1198707.4099999999</v>
      </c>
      <c r="H18" s="8"/>
      <c r="I18" s="7">
        <v>105816.16</v>
      </c>
      <c r="J18" s="8"/>
      <c r="K18" s="16">
        <f t="shared" si="0"/>
        <v>105816.16</v>
      </c>
      <c r="L18" s="52">
        <v>56.83</v>
      </c>
      <c r="M18" s="20"/>
      <c r="N18" s="26">
        <v>50.39</v>
      </c>
    </row>
    <row r="19" spans="1:14" s="10" customFormat="1" ht="12" customHeight="1" x14ac:dyDescent="0.2">
      <c r="A19" s="25">
        <v>13</v>
      </c>
      <c r="B19" s="49" t="s">
        <v>26</v>
      </c>
      <c r="C19" s="21">
        <v>404.13900000000001</v>
      </c>
      <c r="D19" s="7">
        <v>1254748.6300000001</v>
      </c>
      <c r="E19" s="8"/>
      <c r="F19" s="8"/>
      <c r="G19" s="7">
        <v>1304803.46</v>
      </c>
      <c r="H19" s="7">
        <v>2754.4</v>
      </c>
      <c r="I19" s="7">
        <v>-52697.96</v>
      </c>
      <c r="J19" s="9">
        <v>-111.27</v>
      </c>
      <c r="K19" s="16">
        <f t="shared" si="0"/>
        <v>-52809.229999999996</v>
      </c>
      <c r="L19" s="52">
        <v>-19.47</v>
      </c>
      <c r="M19" s="19">
        <v>-1.88</v>
      </c>
      <c r="N19" s="26">
        <v>33.68</v>
      </c>
    </row>
    <row r="20" spans="1:14" s="10" customFormat="1" ht="12" customHeight="1" x14ac:dyDescent="0.2">
      <c r="A20" s="25">
        <v>14</v>
      </c>
      <c r="B20" s="49" t="s">
        <v>27</v>
      </c>
      <c r="C20" s="21">
        <v>161.55000000000001</v>
      </c>
      <c r="D20" s="7">
        <v>503292.17</v>
      </c>
      <c r="E20" s="7">
        <v>16942.46</v>
      </c>
      <c r="F20" s="8"/>
      <c r="G20" s="7">
        <v>455971.86</v>
      </c>
      <c r="H20" s="7">
        <v>5509.64</v>
      </c>
      <c r="I20" s="7">
        <v>24571.3</v>
      </c>
      <c r="J20" s="9">
        <v>296.91000000000003</v>
      </c>
      <c r="K20" s="16">
        <f t="shared" si="0"/>
        <v>24868.21</v>
      </c>
      <c r="L20" s="52">
        <v>37.020000000000003</v>
      </c>
      <c r="M20" s="19">
        <v>2.91</v>
      </c>
      <c r="N20" s="26">
        <v>13.46</v>
      </c>
    </row>
    <row r="21" spans="1:14" s="10" customFormat="1" ht="12" customHeight="1" x14ac:dyDescent="0.2">
      <c r="A21" s="25">
        <v>15</v>
      </c>
      <c r="B21" s="49" t="s">
        <v>28</v>
      </c>
      <c r="C21" s="21">
        <v>313.66399999999999</v>
      </c>
      <c r="D21" s="7">
        <v>965864.52</v>
      </c>
      <c r="E21" s="8"/>
      <c r="F21" s="8"/>
      <c r="G21" s="7">
        <v>1017158.63</v>
      </c>
      <c r="H21" s="8"/>
      <c r="I21" s="7">
        <v>-51294.11</v>
      </c>
      <c r="J21" s="8"/>
      <c r="K21" s="16">
        <f t="shared" si="0"/>
        <v>-51294.11</v>
      </c>
      <c r="L21" s="52">
        <v>-28.84</v>
      </c>
      <c r="M21" s="20"/>
      <c r="N21" s="26">
        <v>26.14</v>
      </c>
    </row>
    <row r="22" spans="1:14" s="10" customFormat="1" ht="12" customHeight="1" x14ac:dyDescent="0.2">
      <c r="A22" s="25">
        <v>16</v>
      </c>
      <c r="B22" s="49" t="s">
        <v>29</v>
      </c>
      <c r="C22" s="21">
        <v>848.21900000000005</v>
      </c>
      <c r="D22" s="7">
        <v>2640160.9200000004</v>
      </c>
      <c r="E22" s="7">
        <v>113266.63</v>
      </c>
      <c r="F22" s="8"/>
      <c r="G22" s="7">
        <v>2402520.4700000002</v>
      </c>
      <c r="H22" s="8"/>
      <c r="I22" s="7">
        <v>124373.82</v>
      </c>
      <c r="J22" s="8"/>
      <c r="K22" s="16">
        <f t="shared" si="0"/>
        <v>124373.82</v>
      </c>
      <c r="L22" s="52">
        <v>28.36</v>
      </c>
      <c r="M22" s="20"/>
      <c r="N22" s="26">
        <v>70.680000000000007</v>
      </c>
    </row>
    <row r="23" spans="1:14" s="10" customFormat="1" ht="12" customHeight="1" x14ac:dyDescent="0.2">
      <c r="A23" s="25">
        <v>17</v>
      </c>
      <c r="B23" s="49" t="s">
        <v>33</v>
      </c>
      <c r="C23" s="21">
        <v>523.91999999999996</v>
      </c>
      <c r="D23" s="7">
        <v>1631659.19</v>
      </c>
      <c r="E23" s="7">
        <v>166248.9</v>
      </c>
      <c r="F23" s="8"/>
      <c r="G23" s="7">
        <v>1515554.89</v>
      </c>
      <c r="H23" s="8"/>
      <c r="I23" s="7">
        <v>-50144.6</v>
      </c>
      <c r="J23" s="8"/>
      <c r="K23" s="16">
        <f t="shared" si="0"/>
        <v>-50144.6</v>
      </c>
      <c r="L23" s="52">
        <v>-16.559999999999999</v>
      </c>
      <c r="M23" s="20"/>
      <c r="N23" s="26">
        <v>43.66</v>
      </c>
    </row>
    <row r="24" spans="1:14" s="10" customFormat="1" ht="12" customHeight="1" x14ac:dyDescent="0.2">
      <c r="A24" s="25">
        <v>18</v>
      </c>
      <c r="B24" s="49" t="s">
        <v>30</v>
      </c>
      <c r="C24" s="21">
        <v>557.68799999999999</v>
      </c>
      <c r="D24" s="7">
        <v>1740763.03</v>
      </c>
      <c r="E24" s="8"/>
      <c r="F24" s="8"/>
      <c r="G24" s="7">
        <v>1617175.51</v>
      </c>
      <c r="H24" s="8"/>
      <c r="I24" s="7">
        <v>123587.52</v>
      </c>
      <c r="J24" s="8"/>
      <c r="K24" s="16">
        <f t="shared" si="0"/>
        <v>123587.52</v>
      </c>
      <c r="L24" s="52">
        <v>44.1</v>
      </c>
      <c r="M24" s="20"/>
      <c r="N24" s="26">
        <v>46.47</v>
      </c>
    </row>
    <row r="25" spans="1:14" s="10" customFormat="1" ht="12" customHeight="1" x14ac:dyDescent="0.2">
      <c r="A25" s="25">
        <v>19</v>
      </c>
      <c r="B25" s="49" t="s">
        <v>31</v>
      </c>
      <c r="C25" s="21">
        <v>516.71100000000001</v>
      </c>
      <c r="D25" s="7">
        <v>1609628.2899999998</v>
      </c>
      <c r="E25" s="8"/>
      <c r="F25" s="8"/>
      <c r="G25" s="7">
        <v>1584870.92</v>
      </c>
      <c r="H25" s="8"/>
      <c r="I25" s="7">
        <v>24757.37</v>
      </c>
      <c r="J25" s="8"/>
      <c r="K25" s="16">
        <f t="shared" si="0"/>
        <v>24757.37</v>
      </c>
      <c r="L25" s="52">
        <v>7.88</v>
      </c>
      <c r="M25" s="20"/>
      <c r="N25" s="26">
        <v>43.06</v>
      </c>
    </row>
    <row r="26" spans="1:14" s="10" customFormat="1" ht="12" customHeight="1" x14ac:dyDescent="0.2">
      <c r="A26" s="25">
        <v>20</v>
      </c>
      <c r="B26" s="49" t="s">
        <v>32</v>
      </c>
      <c r="C26" s="21">
        <v>655.94600000000003</v>
      </c>
      <c r="D26" s="7">
        <v>2049928.3599999999</v>
      </c>
      <c r="E26" s="8"/>
      <c r="F26" s="8"/>
      <c r="G26" s="7">
        <v>2411342.67</v>
      </c>
      <c r="H26" s="8"/>
      <c r="I26" s="7">
        <v>-361414.31</v>
      </c>
      <c r="J26" s="8"/>
      <c r="K26" s="16">
        <f t="shared" si="0"/>
        <v>-361414.31</v>
      </c>
      <c r="L26" s="52">
        <v>-120.27</v>
      </c>
      <c r="M26" s="20"/>
      <c r="N26" s="26">
        <v>54.66</v>
      </c>
    </row>
    <row r="27" spans="1:14" s="10" customFormat="1" ht="12" customHeight="1" x14ac:dyDescent="0.2">
      <c r="A27" s="25">
        <v>21</v>
      </c>
      <c r="B27" s="49" t="s">
        <v>34</v>
      </c>
      <c r="C27" s="21">
        <v>407.392</v>
      </c>
      <c r="D27" s="7">
        <v>1269420.81</v>
      </c>
      <c r="E27" s="8"/>
      <c r="F27" s="7">
        <v>7457.45</v>
      </c>
      <c r="G27" s="7">
        <v>1210561.8899999999</v>
      </c>
      <c r="H27" s="7">
        <v>33461.86</v>
      </c>
      <c r="I27" s="7">
        <v>16772.150000000001</v>
      </c>
      <c r="J27" s="7">
        <v>1204.32</v>
      </c>
      <c r="K27" s="16">
        <f t="shared" si="0"/>
        <v>17976.47</v>
      </c>
      <c r="L27" s="52">
        <v>7.13</v>
      </c>
      <c r="M27" s="19">
        <v>1.23</v>
      </c>
      <c r="N27" s="26">
        <v>33.950000000000003</v>
      </c>
    </row>
    <row r="28" spans="1:14" s="10" customFormat="1" ht="12" customHeight="1" x14ac:dyDescent="0.2">
      <c r="A28" s="25">
        <v>22</v>
      </c>
      <c r="B28" s="49" t="s">
        <v>35</v>
      </c>
      <c r="C28" s="21">
        <v>126.24</v>
      </c>
      <c r="D28" s="7">
        <v>392699.16000000003</v>
      </c>
      <c r="E28" s="7">
        <v>15071.93</v>
      </c>
      <c r="F28" s="8"/>
      <c r="G28" s="7">
        <v>361320.23</v>
      </c>
      <c r="H28" s="8"/>
      <c r="I28" s="7">
        <v>16307</v>
      </c>
      <c r="J28" s="8"/>
      <c r="K28" s="16">
        <f t="shared" si="0"/>
        <v>16307</v>
      </c>
      <c r="L28" s="52">
        <v>32.54</v>
      </c>
      <c r="M28" s="20"/>
      <c r="N28" s="26">
        <v>10.52</v>
      </c>
    </row>
    <row r="29" spans="1:14" s="10" customFormat="1" ht="12" customHeight="1" x14ac:dyDescent="0.2">
      <c r="A29" s="25">
        <v>23</v>
      </c>
      <c r="B29" s="49" t="s">
        <v>36</v>
      </c>
      <c r="C29" s="21">
        <v>538.67200000000003</v>
      </c>
      <c r="D29" s="7">
        <v>1675765.3900000001</v>
      </c>
      <c r="E29" s="8">
        <v>14811.41</v>
      </c>
      <c r="F29" s="8"/>
      <c r="G29" s="7">
        <v>1636033.48</v>
      </c>
      <c r="H29" s="7">
        <v>1728.36</v>
      </c>
      <c r="I29" s="7">
        <v>23157.95</v>
      </c>
      <c r="J29" s="9">
        <v>34.19</v>
      </c>
      <c r="K29" s="16">
        <f t="shared" si="0"/>
        <v>23192.14</v>
      </c>
      <c r="L29" s="52">
        <v>6.25</v>
      </c>
      <c r="M29" s="19">
        <v>0.68</v>
      </c>
      <c r="N29" s="26">
        <v>44.89</v>
      </c>
    </row>
    <row r="30" spans="1:14" s="10" customFormat="1" ht="12" customHeight="1" x14ac:dyDescent="0.2">
      <c r="A30" s="25">
        <v>24</v>
      </c>
      <c r="B30" s="49" t="s">
        <v>37</v>
      </c>
      <c r="C30" s="21">
        <v>789.72299999999996</v>
      </c>
      <c r="D30" s="7">
        <v>2458223.3899999997</v>
      </c>
      <c r="E30" s="8"/>
      <c r="F30" s="8"/>
      <c r="G30" s="7">
        <v>2339444.12</v>
      </c>
      <c r="H30" s="8"/>
      <c r="I30" s="7">
        <v>118779.27</v>
      </c>
      <c r="J30" s="8"/>
      <c r="K30" s="16">
        <f t="shared" si="0"/>
        <v>118779.27</v>
      </c>
      <c r="L30" s="52">
        <v>23.46</v>
      </c>
      <c r="M30" s="20"/>
      <c r="N30" s="26">
        <v>65.81</v>
      </c>
    </row>
    <row r="31" spans="1:14" s="10" customFormat="1" ht="12" customHeight="1" x14ac:dyDescent="0.2">
      <c r="A31" s="25">
        <v>25</v>
      </c>
      <c r="B31" s="49" t="s">
        <v>38</v>
      </c>
      <c r="C31" s="21">
        <v>305.798</v>
      </c>
      <c r="D31" s="7">
        <v>952212.08000000007</v>
      </c>
      <c r="E31" s="8"/>
      <c r="F31" s="8"/>
      <c r="G31" s="7">
        <v>839430.44</v>
      </c>
      <c r="H31" s="7">
        <v>1051.73</v>
      </c>
      <c r="I31" s="7">
        <v>111590.09</v>
      </c>
      <c r="J31" s="9">
        <v>139.82</v>
      </c>
      <c r="K31" s="16">
        <f t="shared" si="0"/>
        <v>111729.91</v>
      </c>
      <c r="L31" s="52">
        <v>65.97</v>
      </c>
      <c r="M31" s="19">
        <v>2.4</v>
      </c>
      <c r="N31" s="26">
        <v>25.48</v>
      </c>
    </row>
    <row r="32" spans="1:14" s="10" customFormat="1" ht="12" customHeight="1" x14ac:dyDescent="0.2">
      <c r="A32" s="25">
        <v>26</v>
      </c>
      <c r="B32" s="49" t="s">
        <v>39</v>
      </c>
      <c r="C32" s="21">
        <v>544.54100000000005</v>
      </c>
      <c r="D32" s="7">
        <v>1694974.42</v>
      </c>
      <c r="E32" s="8"/>
      <c r="F32" s="8"/>
      <c r="G32" s="7">
        <v>1419443.19</v>
      </c>
      <c r="H32" s="7">
        <v>2007.72</v>
      </c>
      <c r="I32" s="7">
        <v>273139.63</v>
      </c>
      <c r="J32" s="9">
        <v>383.88</v>
      </c>
      <c r="K32" s="16">
        <f t="shared" si="0"/>
        <v>273523.51</v>
      </c>
      <c r="L32" s="52">
        <v>96.57</v>
      </c>
      <c r="M32" s="19">
        <v>8.2200000000000006</v>
      </c>
      <c r="N32" s="26">
        <v>45.38</v>
      </c>
    </row>
    <row r="33" spans="1:14" s="10" customFormat="1" ht="12" customHeight="1" x14ac:dyDescent="0.2">
      <c r="A33" s="25">
        <v>27</v>
      </c>
      <c r="B33" s="49" t="s">
        <v>40</v>
      </c>
      <c r="C33" s="21">
        <v>533.07799999999997</v>
      </c>
      <c r="D33" s="7">
        <v>1667481.35</v>
      </c>
      <c r="E33" s="8"/>
      <c r="F33" s="8"/>
      <c r="G33" s="7">
        <v>1719530.29</v>
      </c>
      <c r="H33" s="7">
        <v>2277.84</v>
      </c>
      <c r="I33" s="7">
        <v>-54254.07</v>
      </c>
      <c r="J33" s="9">
        <v>-72.709999999999994</v>
      </c>
      <c r="K33" s="16">
        <f t="shared" si="0"/>
        <v>-54326.78</v>
      </c>
      <c r="L33" s="52">
        <v>-16.38</v>
      </c>
      <c r="M33" s="19">
        <v>-1.23</v>
      </c>
      <c r="N33" s="26">
        <v>44.42</v>
      </c>
    </row>
    <row r="34" spans="1:14" s="10" customFormat="1" ht="12" customHeight="1" x14ac:dyDescent="0.2">
      <c r="A34" s="25">
        <v>28</v>
      </c>
      <c r="B34" s="49" t="s">
        <v>41</v>
      </c>
      <c r="C34" s="21">
        <v>653.32399999999996</v>
      </c>
      <c r="D34" s="7">
        <v>2029838.73</v>
      </c>
      <c r="E34" s="7">
        <v>20281.28</v>
      </c>
      <c r="F34" s="8"/>
      <c r="G34" s="7">
        <v>1957644.68</v>
      </c>
      <c r="H34" s="8"/>
      <c r="I34" s="7">
        <v>51912.77</v>
      </c>
      <c r="J34" s="8"/>
      <c r="K34" s="16">
        <f t="shared" si="0"/>
        <v>51912.77</v>
      </c>
      <c r="L34" s="52">
        <v>16.37</v>
      </c>
      <c r="M34" s="20"/>
      <c r="N34" s="26">
        <v>54.44</v>
      </c>
    </row>
    <row r="35" spans="1:14" s="10" customFormat="1" ht="12" customHeight="1" x14ac:dyDescent="0.2">
      <c r="A35" s="25">
        <v>29</v>
      </c>
      <c r="B35" s="49" t="s">
        <v>42</v>
      </c>
      <c r="C35" s="21">
        <v>411.54199999999997</v>
      </c>
      <c r="D35" s="7">
        <v>1280250.4099999999</v>
      </c>
      <c r="E35" s="8"/>
      <c r="F35" s="8"/>
      <c r="G35" s="7">
        <v>1245484.8600000001</v>
      </c>
      <c r="H35" s="8"/>
      <c r="I35" s="7">
        <v>34765.550000000003</v>
      </c>
      <c r="J35" s="8"/>
      <c r="K35" s="16">
        <f t="shared" si="0"/>
        <v>34765.550000000003</v>
      </c>
      <c r="L35" s="52">
        <v>13.66</v>
      </c>
      <c r="M35" s="20"/>
      <c r="N35" s="26">
        <v>34.299999999999997</v>
      </c>
    </row>
    <row r="36" spans="1:14" s="10" customFormat="1" ht="12" customHeight="1" x14ac:dyDescent="0.2">
      <c r="A36" s="25">
        <v>30</v>
      </c>
      <c r="B36" s="49" t="s">
        <v>43</v>
      </c>
      <c r="C36" s="21">
        <v>785.57</v>
      </c>
      <c r="D36" s="7">
        <v>2442334.5300000003</v>
      </c>
      <c r="E36" s="8"/>
      <c r="F36" s="8"/>
      <c r="G36" s="7">
        <v>2513352.73</v>
      </c>
      <c r="H36" s="7">
        <v>3767.19</v>
      </c>
      <c r="I36" s="7">
        <v>-74674.87</v>
      </c>
      <c r="J36" s="9">
        <v>-110.52</v>
      </c>
      <c r="K36" s="16">
        <f t="shared" si="0"/>
        <v>-74785.39</v>
      </c>
      <c r="L36" s="52">
        <v>-14.53</v>
      </c>
      <c r="M36" s="19">
        <v>-1.47</v>
      </c>
      <c r="N36" s="26">
        <v>65.459999999999994</v>
      </c>
    </row>
    <row r="37" spans="1:14" s="10" customFormat="1" ht="12" customHeight="1" x14ac:dyDescent="0.2">
      <c r="A37" s="25">
        <v>31</v>
      </c>
      <c r="B37" s="49" t="s">
        <v>44</v>
      </c>
      <c r="C37" s="21">
        <v>868.99699999999996</v>
      </c>
      <c r="D37" s="7">
        <v>2705251.16</v>
      </c>
      <c r="E37" s="8"/>
      <c r="F37" s="8"/>
      <c r="G37" s="7">
        <v>2634354.7599999998</v>
      </c>
      <c r="H37" s="7">
        <v>10304.81</v>
      </c>
      <c r="I37" s="7">
        <v>60356.01</v>
      </c>
      <c r="J37" s="9">
        <v>235.58</v>
      </c>
      <c r="K37" s="16">
        <f t="shared" si="0"/>
        <v>60591.590000000004</v>
      </c>
      <c r="L37" s="52">
        <v>10.56</v>
      </c>
      <c r="M37" s="19">
        <v>1.1100000000000001</v>
      </c>
      <c r="N37" s="26">
        <v>72.42</v>
      </c>
    </row>
    <row r="38" spans="1:14" s="10" customFormat="1" ht="12" customHeight="1" x14ac:dyDescent="0.2">
      <c r="A38" s="25">
        <v>32</v>
      </c>
      <c r="B38" s="49" t="s">
        <v>45</v>
      </c>
      <c r="C38" s="21">
        <v>775.98</v>
      </c>
      <c r="D38" s="7">
        <v>2415119.44</v>
      </c>
      <c r="E38" s="7">
        <v>176585.26</v>
      </c>
      <c r="F38" s="8"/>
      <c r="G38" s="7">
        <v>2036409.6</v>
      </c>
      <c r="H38" s="8"/>
      <c r="I38" s="7">
        <v>202124.58</v>
      </c>
      <c r="J38" s="8"/>
      <c r="K38" s="16">
        <f t="shared" si="0"/>
        <v>202124.58</v>
      </c>
      <c r="L38" s="52">
        <v>49.41</v>
      </c>
      <c r="M38" s="20"/>
      <c r="N38" s="26">
        <v>64.67</v>
      </c>
    </row>
    <row r="39" spans="1:14" s="10" customFormat="1" ht="12" customHeight="1" x14ac:dyDescent="0.2">
      <c r="A39" s="25">
        <v>33</v>
      </c>
      <c r="B39" s="49" t="s">
        <v>46</v>
      </c>
      <c r="C39" s="21">
        <v>174.23</v>
      </c>
      <c r="D39" s="7">
        <v>540938.57000000007</v>
      </c>
      <c r="E39" s="8"/>
      <c r="F39" s="8"/>
      <c r="G39" s="7">
        <v>639379.81999999995</v>
      </c>
      <c r="H39" s="8"/>
      <c r="I39" s="7">
        <v>-98441.26</v>
      </c>
      <c r="J39" s="8"/>
      <c r="K39" s="16">
        <f t="shared" si="0"/>
        <v>-98441.26</v>
      </c>
      <c r="L39" s="52">
        <v>-106.84</v>
      </c>
      <c r="M39" s="20"/>
      <c r="N39" s="26">
        <v>14.52</v>
      </c>
    </row>
    <row r="40" spans="1:14" s="10" customFormat="1" ht="12" customHeight="1" x14ac:dyDescent="0.2">
      <c r="A40" s="25">
        <v>34</v>
      </c>
      <c r="B40" s="49" t="s">
        <v>47</v>
      </c>
      <c r="C40" s="21">
        <v>178.54</v>
      </c>
      <c r="D40" s="7">
        <v>556708.28999999992</v>
      </c>
      <c r="E40" s="8"/>
      <c r="F40" s="8"/>
      <c r="G40" s="7">
        <v>591631.49</v>
      </c>
      <c r="H40" s="8"/>
      <c r="I40" s="7">
        <v>-34923.199999999997</v>
      </c>
      <c r="J40" s="8"/>
      <c r="K40" s="16">
        <f t="shared" si="0"/>
        <v>-34923.199999999997</v>
      </c>
      <c r="L40" s="52">
        <v>-37.75</v>
      </c>
      <c r="M40" s="20"/>
      <c r="N40" s="26">
        <v>14.88</v>
      </c>
    </row>
    <row r="41" spans="1:14" s="10" customFormat="1" ht="12" customHeight="1" thickBot="1" x14ac:dyDescent="0.25">
      <c r="A41" s="27">
        <v>35</v>
      </c>
      <c r="B41" s="50" t="s">
        <v>48</v>
      </c>
      <c r="C41" s="28">
        <v>138.93</v>
      </c>
      <c r="D41" s="29">
        <v>431143.54</v>
      </c>
      <c r="E41" s="30"/>
      <c r="F41" s="30"/>
      <c r="G41" s="29">
        <v>592004.68000000005</v>
      </c>
      <c r="H41" s="30"/>
      <c r="I41" s="29">
        <v>-160861.15</v>
      </c>
      <c r="J41" s="30"/>
      <c r="K41" s="31">
        <f t="shared" si="0"/>
        <v>-160861.15</v>
      </c>
      <c r="L41" s="53">
        <v>-172.01</v>
      </c>
      <c r="M41" s="32"/>
      <c r="N41" s="33">
        <v>11.58</v>
      </c>
    </row>
  </sheetData>
  <mergeCells count="8">
    <mergeCell ref="E4:F4"/>
    <mergeCell ref="G4:H4"/>
    <mergeCell ref="I4:M4"/>
    <mergeCell ref="N4:N5"/>
    <mergeCell ref="A4:A5"/>
    <mergeCell ref="B4:B5"/>
    <mergeCell ref="C4:C5"/>
    <mergeCell ref="D4:D5"/>
  </mergeCells>
  <pageMargins left="0.51181102362204722" right="0.51181102362204722" top="0.74803149606299213" bottom="0.55118110236220474" header="0.31496062992125984" footer="0.31496062992125984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Гороховец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Мазухина Юлия Игоревна</dc:creator>
  <cp:lastModifiedBy>Мазухина Юлия Игоревна</cp:lastModifiedBy>
  <dcterms:created xsi:type="dcterms:W3CDTF">2023-02-28T14:37:31Z</dcterms:created>
  <dcterms:modified xsi:type="dcterms:W3CDTF">2023-03-03T08:16:38Z</dcterms:modified>
</cp:coreProperties>
</file>