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ЭтаКнига" defaultThemeVersion="124226"/>
  <bookViews>
    <workbookView xWindow="0" yWindow="0" windowWidth="22800" windowHeight="10440" firstSheet="6" activeTab="8"/>
  </bookViews>
  <sheets>
    <sheet name="Гороховец" sheetId="9" r:id="rId1"/>
    <sheet name="Гусь-Хрустальный" sheetId="11" r:id="rId2"/>
    <sheet name="Киржач" sheetId="29" r:id="rId3"/>
    <sheet name="Ковров" sheetId="15" r:id="rId4"/>
    <sheet name="Муром" sheetId="20" r:id="rId5"/>
    <sheet name="Петушки" sheetId="21" r:id="rId6"/>
    <sheet name="Селиваново" sheetId="24" r:id="rId7"/>
    <sheet name="Влад Содышка" sheetId="26" r:id="rId8"/>
    <sheet name="Сузд Садовый" sheetId="30" r:id="rId9"/>
  </sheets>
  <definedNames>
    <definedName name="_xlnm._FilterDatabase" localSheetId="7" hidden="1">'Влад Содышка'!$A$6:$F$6</definedName>
    <definedName name="_xlnm._FilterDatabase" localSheetId="0" hidden="1">Гороховец!$A$7:$J$24</definedName>
    <definedName name="_xlnm._FilterDatabase" localSheetId="1" hidden="1">'Гусь-Хрустальный'!$A$5:$A$200</definedName>
    <definedName name="_xlnm._FilterDatabase" localSheetId="2" hidden="1">Киржач!$A$6:$AP$89</definedName>
    <definedName name="_xlnm._FilterDatabase" localSheetId="3" hidden="1">Ковров!$A$6:$A$166</definedName>
    <definedName name="_xlnm._FilterDatabase" localSheetId="4" hidden="1">Муром!$A$8:$A$54</definedName>
    <definedName name="_xlnm._FilterDatabase" localSheetId="5" hidden="1">Петушки!$A$6:$H$30</definedName>
    <definedName name="_xlnm._FilterDatabase" localSheetId="6" hidden="1">Селиваново!$A$1:$A$27</definedName>
    <definedName name="Z_26538A31_E220_46A2_8518_745922C58AC4_.wvu.FilterData" localSheetId="3" hidden="1">Ковров!$A$6:$A$6</definedName>
    <definedName name="Z_44049857_5487_44FE_8526_E732187DF8D8_.wvu.FilterData" localSheetId="3" hidden="1">Ковров!$A$6:$A$6</definedName>
    <definedName name="Z_7338A185_310A_42B0_9938_2F8F57170189_.wvu.FilterData" localSheetId="3" hidden="1">Ковров!$A$6:$A$6</definedName>
    <definedName name="Z_74D3BE28_9462_4709_AA03_7463B42EA984_.wvu.FilterData" localSheetId="3" hidden="1">Ковров!$A$6:$A$6</definedName>
    <definedName name="Z_BB85ACCD_4A42_4E35_8BE9_29113D30EBB5_.wvu.FilterData" localSheetId="3" hidden="1">Ковров!$A$6:$A$6</definedName>
    <definedName name="Z_C61C1583_7F6D_4346_AD1B_2E5F05EAAF25_.wvu.FilterData" localSheetId="3" hidden="1">Ковров!$A$6:$A$6</definedName>
    <definedName name="Z_E5EDD3B5_CA11_4202_809A_749CC39A363F_.wvu.FilterData" localSheetId="3" hidden="1">Ковров!$A$6:$A$6</definedName>
    <definedName name="Z_E81AD9BA_039E_4E57_89A1_157B98FF6E42_.wvu.FilterData" localSheetId="3" hidden="1">Ковров!$A$6:$A$6</definedName>
    <definedName name="Z_E938F3C8_BD10_428D_810B_F8392183849F_.wvu.FilterData" localSheetId="3" hidden="1">Ковров!$A$6:$A$166</definedName>
    <definedName name="Z_EF0DD7D4_14CC_4556_92D1_141FFA888919_.wvu.FilterData" localSheetId="3" hidden="1">Ковров!$A$6:$A$6</definedName>
    <definedName name="Z_EFFAB6E2_5DC5_42E1_AAF4_36D9B8B32D44_.wvu.Cols" localSheetId="3" hidden="1">Ковров!#REF!,Ковров!#REF!,Ковров!#REF!</definedName>
    <definedName name="Z_EFFAB6E2_5DC5_42E1_AAF4_36D9B8B32D44_.wvu.FilterData" localSheetId="3" hidden="1">Ковров!$A$6:$A$166</definedName>
    <definedName name="Z_EFFAB6E2_5DC5_42E1_AAF4_36D9B8B32D44_.wvu.Rows" localSheetId="3" hidden="1">Ковров!#REF!</definedName>
    <definedName name="Z_F7C366F3_51B7_4422_BF68_7AD063E92D3E_.wvu.FilterData" localSheetId="3" hidden="1">Ковров!$A$6:$A$6</definedName>
    <definedName name="_xlnm.Print_Titles" localSheetId="2">Киржач!$4:$6</definedName>
    <definedName name="_xlnm.Print_Area" localSheetId="0">Гороховец!$A$1:$F$24</definedName>
    <definedName name="_xlnm.Print_Area" localSheetId="1">'Гусь-Хрустальный'!$A$1:$F$203</definedName>
    <definedName name="_xlnm.Print_Area" localSheetId="2">Киржач!$A$1:$F$89</definedName>
    <definedName name="_xlnm.Print_Area" localSheetId="3">Ковров!$A$1:$F$166</definedName>
    <definedName name="_xlnm.Print_Area" localSheetId="4">Муром!$A$1:$F$54</definedName>
    <definedName name="_xlnm.Print_Area" localSheetId="5">Петушки!$A$1:$F$30</definedName>
    <definedName name="_xlnm.Print_Area" localSheetId="6">Селиваново!$A$1:$F$27</definedName>
  </definedNames>
  <calcPr calcId="162913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7" i="24" l="1"/>
  <c r="D26" i="24"/>
  <c r="D25" i="24"/>
  <c r="D24" i="24"/>
  <c r="D23" i="24"/>
  <c r="D22" i="24"/>
  <c r="D21" i="24"/>
  <c r="D20" i="24"/>
  <c r="D19" i="24"/>
  <c r="D18" i="24"/>
  <c r="D17" i="24"/>
  <c r="D16" i="24"/>
  <c r="D15" i="24"/>
  <c r="D14" i="24"/>
  <c r="D13" i="24"/>
  <c r="D12" i="24"/>
  <c r="D11" i="24"/>
  <c r="D10" i="24"/>
  <c r="D9" i="24"/>
  <c r="D8" i="24"/>
  <c r="D7" i="24"/>
  <c r="D54" i="20" l="1"/>
  <c r="D53" i="20"/>
  <c r="D52" i="20"/>
  <c r="D51" i="20"/>
  <c r="D50" i="20"/>
  <c r="D49" i="20"/>
  <c r="D48" i="20"/>
  <c r="D47" i="20"/>
  <c r="D46" i="20"/>
  <c r="D45" i="20"/>
  <c r="D44" i="20"/>
  <c r="D43" i="20"/>
  <c r="D42" i="20"/>
  <c r="D41" i="20"/>
  <c r="D40" i="20"/>
  <c r="D39" i="20"/>
  <c r="D38" i="20"/>
  <c r="D37" i="20"/>
  <c r="D36" i="20"/>
  <c r="D35" i="20"/>
  <c r="D34" i="20"/>
  <c r="D33" i="20"/>
  <c r="D32" i="20"/>
  <c r="D31" i="20"/>
  <c r="D30" i="20"/>
  <c r="D29" i="20"/>
  <c r="D28" i="20"/>
  <c r="D27" i="20"/>
  <c r="D26" i="20"/>
  <c r="D25" i="20"/>
  <c r="D24" i="20"/>
  <c r="D23" i="20"/>
  <c r="D22" i="20"/>
  <c r="D21" i="20"/>
  <c r="D20" i="20"/>
  <c r="D19" i="20"/>
  <c r="D18" i="20"/>
  <c r="D17" i="20"/>
  <c r="D16" i="20"/>
  <c r="D15" i="20"/>
  <c r="D14" i="20"/>
  <c r="D13" i="20"/>
  <c r="D12" i="20"/>
  <c r="D11" i="20"/>
  <c r="B201" i="11" l="1"/>
  <c r="B200" i="11"/>
  <c r="B199" i="11"/>
  <c r="D197" i="11"/>
  <c r="D196" i="11"/>
  <c r="D195" i="11"/>
  <c r="D194" i="11"/>
  <c r="D193" i="11"/>
  <c r="D192" i="11"/>
  <c r="D191" i="11"/>
  <c r="D190" i="11"/>
  <c r="D189" i="11"/>
  <c r="D188" i="11"/>
  <c r="D187" i="11"/>
  <c r="D186" i="11"/>
  <c r="D185" i="11"/>
  <c r="D184" i="11"/>
  <c r="D183" i="11"/>
  <c r="D182" i="11"/>
  <c r="D181" i="11"/>
  <c r="D180" i="11"/>
  <c r="D179" i="11"/>
  <c r="D178" i="11"/>
  <c r="D177" i="11"/>
  <c r="D176" i="11"/>
  <c r="D175" i="11"/>
  <c r="D174" i="11"/>
  <c r="D173" i="11"/>
  <c r="D172" i="11"/>
  <c r="D171" i="11"/>
  <c r="D170" i="11"/>
  <c r="D169" i="11"/>
  <c r="D168" i="11"/>
  <c r="D167" i="11"/>
  <c r="D166" i="11"/>
  <c r="D165" i="11"/>
  <c r="D164" i="11"/>
  <c r="D163" i="11"/>
  <c r="D162" i="11"/>
  <c r="D161" i="11"/>
  <c r="D160" i="11"/>
  <c r="D159" i="11"/>
  <c r="D158" i="11"/>
  <c r="D157" i="11"/>
  <c r="D156" i="11"/>
  <c r="D155" i="11"/>
  <c r="D154" i="11"/>
  <c r="D153" i="11"/>
  <c r="D152" i="11"/>
  <c r="D151" i="11"/>
  <c r="D150" i="11"/>
  <c r="D149" i="11"/>
  <c r="D148" i="11"/>
  <c r="D147" i="11"/>
  <c r="D146" i="11"/>
  <c r="D145" i="11"/>
  <c r="D144" i="11"/>
  <c r="D143" i="11"/>
  <c r="D142" i="11"/>
  <c r="D141" i="11"/>
  <c r="D140" i="11"/>
  <c r="D139" i="11"/>
  <c r="D138" i="11"/>
  <c r="D137" i="11"/>
  <c r="D136" i="11"/>
  <c r="D135" i="11"/>
  <c r="D134" i="11"/>
  <c r="D133" i="11"/>
  <c r="D132" i="11"/>
  <c r="D131" i="11"/>
  <c r="D130" i="11"/>
  <c r="D129" i="11"/>
  <c r="D128" i="11"/>
  <c r="D127" i="11"/>
  <c r="D126" i="11"/>
  <c r="D125" i="11"/>
  <c r="D124" i="11"/>
  <c r="D123" i="11"/>
  <c r="D122" i="11"/>
  <c r="D121" i="11"/>
  <c r="D120" i="11"/>
  <c r="D119" i="11"/>
  <c r="D118" i="11"/>
  <c r="D117" i="11"/>
  <c r="D116" i="11"/>
  <c r="D115" i="11"/>
  <c r="D114" i="11"/>
  <c r="D113" i="11"/>
  <c r="D112" i="11"/>
  <c r="D111" i="11"/>
  <c r="D110" i="11"/>
  <c r="D109" i="11"/>
  <c r="D108" i="11"/>
  <c r="D107" i="11"/>
  <c r="D106" i="11"/>
  <c r="D105" i="11"/>
  <c r="D104" i="11"/>
  <c r="D103" i="11"/>
  <c r="D102" i="11"/>
  <c r="D101" i="11"/>
  <c r="D100" i="11"/>
  <c r="D99" i="11"/>
  <c r="D98" i="11"/>
  <c r="D97" i="11"/>
  <c r="D96" i="11"/>
  <c r="D95" i="11"/>
  <c r="D94" i="11"/>
  <c r="D93" i="11"/>
  <c r="D92" i="11"/>
  <c r="D91" i="11"/>
  <c r="D90" i="11"/>
  <c r="D89" i="11"/>
  <c r="D88" i="11"/>
  <c r="D87" i="11"/>
  <c r="D86" i="11"/>
  <c r="D85" i="11"/>
  <c r="D84" i="11"/>
  <c r="D83" i="11"/>
  <c r="D82" i="11"/>
  <c r="D81" i="11"/>
  <c r="D80" i="11"/>
  <c r="D79" i="11"/>
  <c r="D78" i="11"/>
  <c r="D77" i="11"/>
  <c r="D76" i="11"/>
  <c r="D75" i="11"/>
  <c r="D74" i="11"/>
  <c r="D73" i="11"/>
  <c r="D72" i="11"/>
  <c r="D71" i="11"/>
  <c r="D70" i="11"/>
  <c r="D69" i="11"/>
  <c r="D68" i="11"/>
  <c r="D67" i="11"/>
  <c r="D66" i="11"/>
  <c r="D65" i="11"/>
  <c r="D64" i="11"/>
  <c r="D63" i="11"/>
  <c r="D62" i="11"/>
  <c r="D61" i="11"/>
  <c r="D60" i="11"/>
  <c r="D59" i="11"/>
  <c r="D58" i="11"/>
  <c r="D57" i="11"/>
  <c r="D56" i="11"/>
  <c r="D55" i="11"/>
  <c r="D54" i="11"/>
  <c r="D53" i="11"/>
  <c r="D52" i="11"/>
  <c r="D51" i="11"/>
  <c r="D50" i="11"/>
  <c r="D49" i="11"/>
  <c r="D48" i="11"/>
  <c r="D47" i="11"/>
  <c r="D46" i="11"/>
  <c r="D45" i="11"/>
  <c r="D44" i="11"/>
  <c r="D43" i="11"/>
  <c r="D42" i="11"/>
  <c r="D41" i="11"/>
  <c r="D40" i="11"/>
  <c r="D39" i="11"/>
  <c r="D38" i="11"/>
  <c r="D37" i="11"/>
  <c r="D36" i="11"/>
  <c r="D35" i="11"/>
  <c r="D34" i="11"/>
  <c r="D33" i="11"/>
  <c r="D32" i="11"/>
  <c r="D31" i="11"/>
  <c r="D30" i="11"/>
  <c r="D29" i="11"/>
  <c r="D28" i="11"/>
  <c r="D27" i="11"/>
  <c r="D26" i="11"/>
  <c r="D25" i="11"/>
  <c r="D24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10" i="11"/>
  <c r="D9" i="11"/>
  <c r="D8" i="11"/>
  <c r="D8" i="30" l="1"/>
  <c r="D9" i="30"/>
  <c r="D10" i="30"/>
  <c r="D7" i="30"/>
  <c r="D8" i="29"/>
  <c r="D9" i="29"/>
  <c r="D10" i="29"/>
  <c r="D11" i="29"/>
  <c r="D12" i="29"/>
  <c r="D13" i="29"/>
  <c r="D14" i="29"/>
  <c r="D15" i="29"/>
  <c r="D16" i="29"/>
  <c r="D17" i="29"/>
  <c r="D18" i="29"/>
  <c r="D19" i="29"/>
  <c r="D20" i="29"/>
  <c r="D21" i="29"/>
  <c r="D22" i="29"/>
  <c r="D23" i="29"/>
  <c r="D24" i="29"/>
  <c r="D25" i="29"/>
  <c r="D26" i="29"/>
  <c r="D27" i="29"/>
  <c r="D28" i="29"/>
  <c r="D29" i="29"/>
  <c r="D30" i="29"/>
  <c r="D31" i="29"/>
  <c r="D32" i="29"/>
  <c r="D33" i="29"/>
  <c r="D34" i="29"/>
  <c r="D35" i="29"/>
  <c r="D36" i="29"/>
  <c r="D37" i="29"/>
  <c r="D38" i="29"/>
  <c r="D39" i="29"/>
  <c r="D40" i="29"/>
  <c r="D41" i="29"/>
  <c r="D42" i="29"/>
  <c r="D43" i="29"/>
  <c r="D44" i="29"/>
  <c r="D45" i="29"/>
  <c r="D46" i="29"/>
  <c r="D47" i="29"/>
  <c r="D48" i="29"/>
  <c r="D49" i="29"/>
  <c r="D50" i="29"/>
  <c r="D51" i="29"/>
  <c r="D52" i="29"/>
  <c r="D53" i="29"/>
  <c r="D54" i="29"/>
  <c r="D55" i="29"/>
  <c r="D56" i="29"/>
  <c r="D57" i="29"/>
  <c r="D58" i="29"/>
  <c r="D59" i="29"/>
  <c r="D60" i="29"/>
  <c r="D61" i="29"/>
  <c r="D62" i="29"/>
  <c r="D63" i="29"/>
  <c r="D64" i="29"/>
  <c r="D65" i="29"/>
  <c r="D66" i="29"/>
  <c r="D67" i="29"/>
  <c r="D68" i="29"/>
  <c r="D69" i="29"/>
  <c r="D70" i="29"/>
  <c r="D71" i="29"/>
  <c r="D72" i="29"/>
  <c r="D73" i="29"/>
  <c r="D74" i="29"/>
  <c r="D75" i="29"/>
  <c r="D76" i="29"/>
  <c r="D77" i="29"/>
  <c r="D78" i="29"/>
  <c r="D79" i="29"/>
  <c r="D80" i="29"/>
  <c r="D81" i="29"/>
  <c r="D82" i="29"/>
  <c r="D83" i="29"/>
  <c r="D84" i="29"/>
  <c r="D85" i="29"/>
  <c r="D86" i="29"/>
  <c r="D87" i="29"/>
  <c r="D88" i="29"/>
  <c r="D89" i="29"/>
  <c r="D7" i="29"/>
  <c r="D7" i="26" l="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9" i="9"/>
  <c r="D10" i="9"/>
  <c r="D11" i="9"/>
  <c r="D12" i="9"/>
  <c r="D13" i="9"/>
  <c r="D14" i="9"/>
  <c r="D15" i="9"/>
  <c r="D16" i="9"/>
  <c r="D17" i="9"/>
  <c r="D18" i="9"/>
  <c r="D19" i="9"/>
  <c r="D20" i="9"/>
  <c r="D21" i="9"/>
  <c r="D22" i="9"/>
  <c r="D23" i="9"/>
  <c r="D24" i="9"/>
  <c r="D8" i="9"/>
</calcChain>
</file>

<file path=xl/sharedStrings.xml><?xml version="1.0" encoding="utf-8"?>
<sst xmlns="http://schemas.openxmlformats.org/spreadsheetml/2006/main" count="614" uniqueCount="555">
  <si>
    <t>Приложение №1 к распоряжению №_____ от___________.</t>
  </si>
  <si>
    <t>Сведения о величине годовой корректировки за 2019 год в разрезе домов</t>
  </si>
  <si>
    <t>Адрес</t>
  </si>
  <si>
    <t>Величина годовой корректировки по дому, руб.</t>
  </si>
  <si>
    <t>Корректировка на 1 кв.м. по жилым помещениям, руб.</t>
  </si>
  <si>
    <t>Корректировка на 1 кв.м. по жилым помещениям с инд отоплением, руб.</t>
  </si>
  <si>
    <t>Всего</t>
  </si>
  <si>
    <t>по жилым помещениям с центральным отоплением</t>
  </si>
  <si>
    <t>по жилым помещениям с индивидуальным отоплением</t>
  </si>
  <si>
    <t>г Гороховец, Горького ул, д. 29</t>
  </si>
  <si>
    <t>г Гороховец, Горького ул, д. 35,35а</t>
  </si>
  <si>
    <t>г Гороховец, Кирова ул, д. 11</t>
  </si>
  <si>
    <t>г Гороховец, Красноармейская ул, д. 48</t>
  </si>
  <si>
    <t>г Гороховец, Лермонтова ул, д. 2</t>
  </si>
  <si>
    <t>г Гороховец, Мира ул, д. 13</t>
  </si>
  <si>
    <t>г Гороховец, Мира ул, д. 25</t>
  </si>
  <si>
    <t>г Гороховец, Мира ул, д. 29</t>
  </si>
  <si>
    <t>г Гороховец, Мира ул, д. 34</t>
  </si>
  <si>
    <t>г Гороховец, Мичурина ул, д. 8</t>
  </si>
  <si>
    <t>г Гороховец, Парковая ул, д. 54</t>
  </si>
  <si>
    <t>г Гороховец, Парковая ул, д. 58б</t>
  </si>
  <si>
    <t>г Гороховец, Парковая ул, д. 60</t>
  </si>
  <si>
    <t>г Гороховец, Полевая ул, д. 41</t>
  </si>
  <si>
    <t>г Гороховец, Полевая ул, д. 46</t>
  </si>
  <si>
    <t>г Гороховец, Сиреневая ул, д. 1</t>
  </si>
  <si>
    <t>г Гороховец, Сиреневая ул, д. 3</t>
  </si>
  <si>
    <t>2-ая Народная ул.,  4а</t>
  </si>
  <si>
    <t>Димитрова ул., 34</t>
  </si>
  <si>
    <t>Интернациональная ул., 24</t>
  </si>
  <si>
    <t>К.Либкнехта ул.,  1а</t>
  </si>
  <si>
    <t>К.Либкнехта ул.,  3а</t>
  </si>
  <si>
    <t>К.Либкнехта ул.,  5а</t>
  </si>
  <si>
    <t>Калинина ул., 41</t>
  </si>
  <si>
    <t>Каховского ул., 10а</t>
  </si>
  <si>
    <t>Коммунистическая ул.,  8</t>
  </si>
  <si>
    <t>Ломоносова ул., 30</t>
  </si>
  <si>
    <t>Октябрьская ул., 25а</t>
  </si>
  <si>
    <t>Полевая ул.,  3</t>
  </si>
  <si>
    <t>Полевая ул.,  5</t>
  </si>
  <si>
    <t>Полярная ул.,  9</t>
  </si>
  <si>
    <t>Прудинская ул.,  3</t>
  </si>
  <si>
    <t>Свердлова ул.,  2а</t>
  </si>
  <si>
    <t>Северная ул.,  3</t>
  </si>
  <si>
    <t>Теплицкий пр-т,  2/7</t>
  </si>
  <si>
    <t>Теплицкий пр-т,  4</t>
  </si>
  <si>
    <t>Теплицкий пр-т,  9</t>
  </si>
  <si>
    <t>Теплицкий пр-т, 17</t>
  </si>
  <si>
    <t>Теплицкий пр-т, 20</t>
  </si>
  <si>
    <t>Теплицкий пр-т, 24</t>
  </si>
  <si>
    <t>Транспортная ул. 10а</t>
  </si>
  <si>
    <t>Транспортная ул. 29</t>
  </si>
  <si>
    <t>2-ая Народная ул.,  2</t>
  </si>
  <si>
    <t>50 лет Сов.вл.пр-т, 24</t>
  </si>
  <si>
    <t>50 лет Сов.вл.пр-т, 29</t>
  </si>
  <si>
    <t>50 лет Сов.вл.пр-т, 30</t>
  </si>
  <si>
    <t>50 лет Сов.вл.пр-т, 31</t>
  </si>
  <si>
    <t>50 лет Сов.вл.пр-т, 35</t>
  </si>
  <si>
    <t>50 лет Сов.вл.пр-т, 37</t>
  </si>
  <si>
    <t>Гражданский пер., 30</t>
  </si>
  <si>
    <t>Димитрова ул., 31</t>
  </si>
  <si>
    <t>Димитрова ул., 35а</t>
  </si>
  <si>
    <t>Добролюбова ул.,  8</t>
  </si>
  <si>
    <t>Зеркальная ул.,  3</t>
  </si>
  <si>
    <t>Интернациональная ул., 40а</t>
  </si>
  <si>
    <t>Иркутская ул., 26а</t>
  </si>
  <si>
    <t>К.Либкнехта ул.,  1</t>
  </si>
  <si>
    <t>К.Маркса ул., 2</t>
  </si>
  <si>
    <t>Кр. Партизан ул., 61</t>
  </si>
  <si>
    <t>Кр. Партизан ул., 72/29</t>
  </si>
  <si>
    <t>Калинина ул., 32/14</t>
  </si>
  <si>
    <t>Люксембургская ул.,  5</t>
  </si>
  <si>
    <t>М-Апостола ул.,  3</t>
  </si>
  <si>
    <t>М-Апостола ул., 25а</t>
  </si>
  <si>
    <t>Маяковского ул.,  1а</t>
  </si>
  <si>
    <t>Маяковского ул.,  4а</t>
  </si>
  <si>
    <t>Мезиновская ул., 8</t>
  </si>
  <si>
    <t>Менделеева ул., 15а</t>
  </si>
  <si>
    <t>Менделеева ул., 17а</t>
  </si>
  <si>
    <t>Микрорайон, 13</t>
  </si>
  <si>
    <t>Микрорайон, 14</t>
  </si>
  <si>
    <t>Микрорайон, 15</t>
  </si>
  <si>
    <t>Микрорайон, 16</t>
  </si>
  <si>
    <t>Микрорайон, 18</t>
  </si>
  <si>
    <t>Микрорайон, 20</t>
  </si>
  <si>
    <t>Микрорайон, 21</t>
  </si>
  <si>
    <t>Микрорайон, 28</t>
  </si>
  <si>
    <t>Микрорайон, 29</t>
  </si>
  <si>
    <t>Микрорайон, 32</t>
  </si>
  <si>
    <t>Микрорайон, 32а</t>
  </si>
  <si>
    <t>Микрорайон, 33</t>
  </si>
  <si>
    <t>Микрорайон, 34</t>
  </si>
  <si>
    <t>Микрорайон, 35</t>
  </si>
  <si>
    <t>Микрорайон, 36</t>
  </si>
  <si>
    <t>Микрорайон, 37</t>
  </si>
  <si>
    <t>Микрорайон, 38</t>
  </si>
  <si>
    <t>Микрорайон, 39</t>
  </si>
  <si>
    <t>Микрорайон, 40</t>
  </si>
  <si>
    <t>Микрорайон, 41</t>
  </si>
  <si>
    <t>Микрорайон, 42</t>
  </si>
  <si>
    <t>Микрорайон, 43</t>
  </si>
  <si>
    <t>Микрорайон, 45</t>
  </si>
  <si>
    <t>Микрорайон, 47</t>
  </si>
  <si>
    <t>Микрорайон, 50а</t>
  </si>
  <si>
    <t>Минская, 9</t>
  </si>
  <si>
    <t>Мира ул., 13</t>
  </si>
  <si>
    <t>Орловская ул., 24</t>
  </si>
  <si>
    <t>п.Гус. Советская ул., 28</t>
  </si>
  <si>
    <t>п.Гус. Советская ул., 42</t>
  </si>
  <si>
    <t>Писарева ул., 20</t>
  </si>
  <si>
    <t>Садовая ул., 63</t>
  </si>
  <si>
    <t>Садовая ул., 63а</t>
  </si>
  <si>
    <t>Садовая ул., 65</t>
  </si>
  <si>
    <t>Чапаева ул.,  6/9</t>
  </si>
  <si>
    <t>Шатурская ул.,  5</t>
  </si>
  <si>
    <t>50 лет Сов.вл.пр-т, 43</t>
  </si>
  <si>
    <t>50 лет Сов.вл.пр-т, 45</t>
  </si>
  <si>
    <t>Интернациональная ул., 40б</t>
  </si>
  <si>
    <t>Интернациональная ул., 42а</t>
  </si>
  <si>
    <t>Интернациональная ул., 44</t>
  </si>
  <si>
    <t>Интернациональная ул., 46</t>
  </si>
  <si>
    <t>Иркутская ул., 21</t>
  </si>
  <si>
    <t>К.Маркса ул., 58а</t>
  </si>
  <si>
    <t>Калинина ул., 54а</t>
  </si>
  <si>
    <t>Калинина ул., 56</t>
  </si>
  <si>
    <t>Калинина ул., 58</t>
  </si>
  <si>
    <t>Каховского ул., 4(1-121)</t>
  </si>
  <si>
    <t>Каховского ул. 4(122-180)</t>
  </si>
  <si>
    <t>Каховского ул.,  5</t>
  </si>
  <si>
    <t>Каховского ул.,  8</t>
  </si>
  <si>
    <t>Каховского ул., 12</t>
  </si>
  <si>
    <t>Красноармейская ул., 17</t>
  </si>
  <si>
    <t>Красноармейская ул., 19</t>
  </si>
  <si>
    <t>Красноармейская ул., 21</t>
  </si>
  <si>
    <t>Красноармейская ул., 23</t>
  </si>
  <si>
    <t>М-Апостола ул.,  5</t>
  </si>
  <si>
    <t>М-Апостола ул.,  7</t>
  </si>
  <si>
    <t>М-Апостола ул., 10</t>
  </si>
  <si>
    <t>М-Апостола ул., 11</t>
  </si>
  <si>
    <t>М-Апостола ул., 13</t>
  </si>
  <si>
    <t>М-Апостола ул., 14</t>
  </si>
  <si>
    <t>М-Апостола ул., 15</t>
  </si>
  <si>
    <t>М-Апостола ул., 15а</t>
  </si>
  <si>
    <t>М-Апостола ул., 16</t>
  </si>
  <si>
    <t>М-Апостола ул., 17</t>
  </si>
  <si>
    <t>М-Апостола ул., 19</t>
  </si>
  <si>
    <t>Маяковского ул.,  3а</t>
  </si>
  <si>
    <t>Маяковского ул.,  5а</t>
  </si>
  <si>
    <t>Маяковского ул.,  7</t>
  </si>
  <si>
    <t>Маяковского ул.,  8а</t>
  </si>
  <si>
    <t>Маяковского ул., 12а</t>
  </si>
  <si>
    <t>Маяковского ул., 15</t>
  </si>
  <si>
    <t>Менделеева ул., 19</t>
  </si>
  <si>
    <t>Менделеева ул., 19б</t>
  </si>
  <si>
    <t>Менделеева ул., 21</t>
  </si>
  <si>
    <t>Менделеева ул., 23</t>
  </si>
  <si>
    <t>Менделеева ул., 25</t>
  </si>
  <si>
    <t>Минская ул., 19</t>
  </si>
  <si>
    <t>Мира ул., 21</t>
  </si>
  <si>
    <t>Мичурина ул.,  2</t>
  </si>
  <si>
    <t>Окружная ул.,  2</t>
  </si>
  <si>
    <t>Окружная ул.,  4</t>
  </si>
  <si>
    <t>Окружная ул.,  6</t>
  </si>
  <si>
    <t>Октябрьская ул., 68</t>
  </si>
  <si>
    <t>Октябрьская ул., 74</t>
  </si>
  <si>
    <t>Октябрьская ул., 76</t>
  </si>
  <si>
    <t>Осьмова ул., 25</t>
  </si>
  <si>
    <t>Пролетарская ул., 18</t>
  </si>
  <si>
    <t>Рязанская ул.,  2</t>
  </si>
  <si>
    <t>Рязанская ул.,  10</t>
  </si>
  <si>
    <t>Рязанская ул.,  19</t>
  </si>
  <si>
    <t>Садовая ул., 51</t>
  </si>
  <si>
    <t>Садовая ул., 57</t>
  </si>
  <si>
    <t>Садовая ул., 67</t>
  </si>
  <si>
    <t>Садовая ул., 67а</t>
  </si>
  <si>
    <t xml:space="preserve">Садовая ул., 69 </t>
  </si>
  <si>
    <t>Садовая ул., 69а</t>
  </si>
  <si>
    <t>Садовая ул., 71</t>
  </si>
  <si>
    <t>Садовая ул., 73</t>
  </si>
  <si>
    <t>Ст.большевиков ул., 17а</t>
  </si>
  <si>
    <t>Ст.большевиков ул., 21а</t>
  </si>
  <si>
    <t>Ст.большевиков ул., 28</t>
  </si>
  <si>
    <t>Теплицкий пр-т, 21</t>
  </si>
  <si>
    <t>Теплицкий пр-т, 22</t>
  </si>
  <si>
    <t>Теплицкий пр-т, 25</t>
  </si>
  <si>
    <t>Теплицкий пр-т, 26</t>
  </si>
  <si>
    <t>Теплицкий пр-т, 28</t>
  </si>
  <si>
    <t>Теплицкий пр-т, 32</t>
  </si>
  <si>
    <t>Теплицкий пр-т, 35</t>
  </si>
  <si>
    <t>Теплицкий пр-т, 37</t>
  </si>
  <si>
    <t>Теплицкий пр-т, 39</t>
  </si>
  <si>
    <t>Теплицкий пр-т, 43</t>
  </si>
  <si>
    <t>Теплицкий пр-т, 58</t>
  </si>
  <si>
    <t>Теплицкий пр-т, 60</t>
  </si>
  <si>
    <t>Торфяная ул.,  4</t>
  </si>
  <si>
    <t>Торфяная ул.,  7</t>
  </si>
  <si>
    <t>Торфяная ул., 13</t>
  </si>
  <si>
    <t>Транспортная ул., 13</t>
  </si>
  <si>
    <t>Транспортная ул., 14</t>
  </si>
  <si>
    <t>Транспортная ул., 15</t>
  </si>
  <si>
    <t>Транспортная ул., 16</t>
  </si>
  <si>
    <t>Транспортная ул., 16а</t>
  </si>
  <si>
    <t>Транспортная ул., 16б</t>
  </si>
  <si>
    <t>Транспортная ул., 19</t>
  </si>
  <si>
    <t>Транспортная ул., 26</t>
  </si>
  <si>
    <t>Транспортная ул., 28</t>
  </si>
  <si>
    <t>Чайковского ул.,  1</t>
  </si>
  <si>
    <t>Чайковского ул.,  4</t>
  </si>
  <si>
    <t>Чайковского ул.,  5</t>
  </si>
  <si>
    <t>Чайковского ул.,  7</t>
  </si>
  <si>
    <t>Чайковского ул.,  9</t>
  </si>
  <si>
    <t>Чайковского ул., 11</t>
  </si>
  <si>
    <t>Чайковского ул., 13</t>
  </si>
  <si>
    <t>Чайковского ул., 15</t>
  </si>
  <si>
    <t>Чайковского ул., 17</t>
  </si>
  <si>
    <t>Чайковского ул., 17а</t>
  </si>
  <si>
    <t>Чапаева ул., 10</t>
  </si>
  <si>
    <t>г Киржач, 40 лет октября ул, д. 13</t>
  </si>
  <si>
    <t>г Киржач, 40 лет октября ул, д. 15</t>
  </si>
  <si>
    <t>г Киржач, 40 лет октября ул, д. 26</t>
  </si>
  <si>
    <t>г Киржач, 40 лет октября ул, д. 26а</t>
  </si>
  <si>
    <t>г Киржач, 40 лет октября ул, д. 28</t>
  </si>
  <si>
    <t>г Киржач, 40 лет октября ул, д. 34</t>
  </si>
  <si>
    <t>г Киржач, 40 лет октября ул, д. 36</t>
  </si>
  <si>
    <t>г Киржач, 40 лет октября ул, д. 38</t>
  </si>
  <si>
    <t>г Киржач, 40 лет октября ул, д. 40</t>
  </si>
  <si>
    <t>г Киржач, Больничный проезд, д. 11</t>
  </si>
  <si>
    <t>г Киржач, Больничный проезд, д. 3</t>
  </si>
  <si>
    <t>г Киржач, Больничный проезд, д. 5</t>
  </si>
  <si>
    <t>г Киржач, Больничный проезд, д. 9а</t>
  </si>
  <si>
    <t>г Киржач, Гагарина ул, д. 24</t>
  </si>
  <si>
    <t>г Киржач, Гайдара ул, д. 30</t>
  </si>
  <si>
    <t>г Киржач, Гайдара ул, д. 35</t>
  </si>
  <si>
    <t>г Киржач, Гайдара ул, д. 37</t>
  </si>
  <si>
    <t>г Киржач, Десантников ул, д. 11</t>
  </si>
  <si>
    <t>г Киржач, Десантников ул, д. 7</t>
  </si>
  <si>
    <t>г Киржач, Десантников ул, д. 9</t>
  </si>
  <si>
    <t>г Киржач, Дзержинского ул, д. 3</t>
  </si>
  <si>
    <t>г Киржач, Ленинградская ул, д. 1</t>
  </si>
  <si>
    <t>г Киржач, Ленинградская ул, д. 108</t>
  </si>
  <si>
    <t>г Киржач, Островского ул, д. 18</t>
  </si>
  <si>
    <t>г Киржач, Островского ул, д. 19</t>
  </si>
  <si>
    <t>г Киржач, Островского ул, д. 5</t>
  </si>
  <si>
    <t>г Киржач, Островского ул, д. 7</t>
  </si>
  <si>
    <t>г Киржач, Павловского ул, д. 36</t>
  </si>
  <si>
    <t>г Киржач, Прибрежный квартал, д. 1</t>
  </si>
  <si>
    <t>г Киржач, Прибрежный квартал, д. 2</t>
  </si>
  <si>
    <t>г Киржач, Прибрежный квартал, д. 3</t>
  </si>
  <si>
    <t>г Киржач, Прибрежный квартал, д. 4</t>
  </si>
  <si>
    <t>г Киржач, Прибрежный квартал, д. 5</t>
  </si>
  <si>
    <t>г Киржач, Прибрежный квартал, д. 7</t>
  </si>
  <si>
    <t>г Киржач, Прибрежный квартал, д. 9</t>
  </si>
  <si>
    <t>г Киржач, Приозерная ул, д. 2а</t>
  </si>
  <si>
    <t>г Киржач, Пугачева ул, д. 2</t>
  </si>
  <si>
    <t>г Киржач, Садовая ул, д. 8</t>
  </si>
  <si>
    <t>г Киржач, Свобода ул, д. 113</t>
  </si>
  <si>
    <t>г Киржач, Свобода ул, д. 113а</t>
  </si>
  <si>
    <t>г Киржач, Свобода ул, д. 120</t>
  </si>
  <si>
    <t>г Киржач, Серегина ул, д. 11</t>
  </si>
  <si>
    <t>г Киржач, Текстильщиков ул, д. 12</t>
  </si>
  <si>
    <t>г Киржач, Текстильщиков ул, д. 16</t>
  </si>
  <si>
    <t>г Киржач, Текстильщиков ул, д. 5</t>
  </si>
  <si>
    <t>г Киржач, Текстильщиков ул, д. 9</t>
  </si>
  <si>
    <t>г Киржач, Чайкиной ул, д. 4а</t>
  </si>
  <si>
    <t>г Киржач, Чехова ул, д. 1</t>
  </si>
  <si>
    <t>г Киржач, Чехова ул, д. 2</t>
  </si>
  <si>
    <t>г Киржач, Чехова ул, д. 3</t>
  </si>
  <si>
    <t>г Киржач, Чехова ул, д. 4</t>
  </si>
  <si>
    <t>г Киржач, Чехова ул, д. 5</t>
  </si>
  <si>
    <t>мкр Красный Октябрь, Калинина ул, д. 62</t>
  </si>
  <si>
    <t>мкр Красный Октябрь, Калинина ул, д. 64</t>
  </si>
  <si>
    <t>мкр Красный Октябрь, Комсомольская ул, д. 54</t>
  </si>
  <si>
    <t>мкр Красный Октябрь, Комсомольская ул, д. 56</t>
  </si>
  <si>
    <t>мкр Красный Октябрь, Комсомольская ул, д. 72</t>
  </si>
  <si>
    <t>мкр Красный Октябрь, Октябрьская ул, д. 11</t>
  </si>
  <si>
    <t>мкр Красный Октябрь, Октябрьская ул, д. 11а</t>
  </si>
  <si>
    <t>мкр Красный Октябрь, Октябрьская ул, д. 13</t>
  </si>
  <si>
    <t>мкр Красный Октябрь, Октябрьская ул, д. 15</t>
  </si>
  <si>
    <t>мкр Красный Октябрь, Первомайская ул, д. 3</t>
  </si>
  <si>
    <t>мкр Красный Октябрь, Пушкина ул, д. 11</t>
  </si>
  <si>
    <t>мкр Красный Октябрь, Пушкина ул, д. 27а</t>
  </si>
  <si>
    <t>мкр Красный Октябрь, Пушкина ул, д. 3</t>
  </si>
  <si>
    <t>мкр Красный Октябрь, Пушкина ул, д. 30</t>
  </si>
  <si>
    <t>мкр Красный Октябрь, Свердлова ул, д. 12</t>
  </si>
  <si>
    <t>мкр Красный Октябрь, Свердлова ул, д. 9</t>
  </si>
  <si>
    <t>мкр Красный Октябрь, Солнечный квартал, д. 1</t>
  </si>
  <si>
    <t>мкр Красный Октябрь, Солнечный квартал, д. 2</t>
  </si>
  <si>
    <t>мкр Красный Октябрь, Солнечный квартал, д. 3</t>
  </si>
  <si>
    <t>мкр Красный Октябрь, Солнечный квартал, д. 4</t>
  </si>
  <si>
    <t>мкр Красный Октябрь, Солнечный квартал, д. 5</t>
  </si>
  <si>
    <t>мкр Красный Октябрь, Солнечный квартал, д. 6</t>
  </si>
  <si>
    <t>мкр Красный Октябрь, Солнечный квартал, д. 7</t>
  </si>
  <si>
    <t>мкр Красный Октябрь, Солнечный квартал, д. 7а</t>
  </si>
  <si>
    <t>мкр Красный Октябрь, Солнечный квартал, д. 8</t>
  </si>
  <si>
    <t>мкр Красный Октябрь, Солнечный квартал, д. 8а</t>
  </si>
  <si>
    <t>мкр Красный Октябрь, Фурманова ул, д. 35</t>
  </si>
  <si>
    <t>мкр Красный Октябрь, Южный квартал, д. 1</t>
  </si>
  <si>
    <t>мкр Красный Октябрь, Южный квартал, д. 5</t>
  </si>
  <si>
    <t>мкр Красный Октябрь, Южный квартал, д. 8</t>
  </si>
  <si>
    <t>мкр Красный Октябрь, Южный квартал, д. 9</t>
  </si>
  <si>
    <t>19 Партсъезда ул, 7, ( Жилой дом )</t>
  </si>
  <si>
    <t>5 Декабря ул, 22/1, ( Жилой дом )</t>
  </si>
  <si>
    <t>5 Декабря ул, 22/2, ( Жилой дом )</t>
  </si>
  <si>
    <t>Абельмана ул, 18/26, ( Жилой дом )</t>
  </si>
  <si>
    <t>Абельмана ул, 46, ( Жилой дом )</t>
  </si>
  <si>
    <t>Белинского ул, 11А, ( Жилой дом )</t>
  </si>
  <si>
    <t>Белинского ул, 11Б, ( Жилой дом )</t>
  </si>
  <si>
    <t>Белинского ул, 13А, ( Жилой дом )</t>
  </si>
  <si>
    <t>Белинского ул, 18, ( Жилой дом )</t>
  </si>
  <si>
    <t>Блинова ул, 76/1, ( Жилой дом )</t>
  </si>
  <si>
    <t>Ватутина ул, 49, ( Жилой дом )</t>
  </si>
  <si>
    <t>Волго-Донская ул, 8/2, ( Жилой дом )</t>
  </si>
  <si>
    <t>Восточная ул, 52/3, ( Жилой дом )</t>
  </si>
  <si>
    <t>Восточная ул, 52/6, ( Жилой дом )</t>
  </si>
  <si>
    <t>Восточный проезд, 14/3, ( Жилой дом )</t>
  </si>
  <si>
    <t>Грибоедова ул, 117, ( Жилой дом )</t>
  </si>
  <si>
    <t>Грибоедова ул, 121, ( Жилой дом )</t>
  </si>
  <si>
    <t>Грибоедова ул, 125, ( Жилой дом )</t>
  </si>
  <si>
    <t>Грибоедова ул, 125А, ( Жилой дом )</t>
  </si>
  <si>
    <t>Грибоедова ул, 13/1, ( Жилой дом )</t>
  </si>
  <si>
    <t>Грибоедова ул, 13/3, ( Жилой дом )</t>
  </si>
  <si>
    <t>Грибоедова ул, 28, ( Жилой дом )</t>
  </si>
  <si>
    <t>Грибоедова ул, 30, ( Жилой дом )</t>
  </si>
  <si>
    <t>Грибоедова ул, 32, ( Жилой дом )</t>
  </si>
  <si>
    <t>Грибоедова ул, 7/1, ( Жилой дом )</t>
  </si>
  <si>
    <t>Грибоедова ул, 7/2, ( Жилой дом )</t>
  </si>
  <si>
    <t>Грибоедова ул, 7/3, ( Жилой дом )</t>
  </si>
  <si>
    <t>Дегтярева ул, 18, ( Жилой дом )</t>
  </si>
  <si>
    <t>Еловая ул, 82/1, ( Жилой дом )</t>
  </si>
  <si>
    <t>Еловая ул, 84, ( Жилой дом )</t>
  </si>
  <si>
    <t>Еловая ул, 84/5, ( Жилой дом )</t>
  </si>
  <si>
    <t>Еловая ул, 86/1, ( Жилой дом )</t>
  </si>
  <si>
    <t>Еловая ул, 86/2, ( Жилой дом )</t>
  </si>
  <si>
    <t>Еловая ул, 86/3, ( Жилой дом )</t>
  </si>
  <si>
    <t>Еловая ул, 86/5, ( Жилой дом )</t>
  </si>
  <si>
    <t>Еловая ул, 86/6, ( Жилой дом )</t>
  </si>
  <si>
    <t>Еловая ул, 86/7, ( Жилой дом )</t>
  </si>
  <si>
    <t>Еловая ул, 86/8, ( Жилой дом )</t>
  </si>
  <si>
    <t>Еловая ул, 86/9, ( Жилой дом )</t>
  </si>
  <si>
    <t>Еловая ул, 88, ( Жилой дом )</t>
  </si>
  <si>
    <t>Еловая ул, 90/1, ( Жилой дом )</t>
  </si>
  <si>
    <t>Еловая ул, 90/2, ( Жилой дом )</t>
  </si>
  <si>
    <t>Еловая ул, 94, ( Жилой дом )</t>
  </si>
  <si>
    <t>Еловая ул, 94/2, ( Жилой дом )</t>
  </si>
  <si>
    <t>Еловая ул, 96, ( Жилой дом )</t>
  </si>
  <si>
    <t>Запольная ул, 26, ( Жилой дом )</t>
  </si>
  <si>
    <t>Запольная ул, 28, ( Жилой дом )</t>
  </si>
  <si>
    <t>Зои Космодемьянской ул, 1/1, ( Жилой дом )</t>
  </si>
  <si>
    <t>Зои Космодемьянской ул, 1/11, ( Жилой дом )</t>
  </si>
  <si>
    <t>Зои Космодемьянской ул, 1/12, ( Жилой дом )</t>
  </si>
  <si>
    <t>Зои Космодемьянской ул, 1/7, ( Жилой дом )</t>
  </si>
  <si>
    <t>Зои Космодемьянской ул, 1/8, ( Жилой дом )</t>
  </si>
  <si>
    <t>Зои Космодемьянской ул, 1/9, ( Жилой дом )</t>
  </si>
  <si>
    <t>Зои Космодемьянской ул, 11, ( Жилой дом )</t>
  </si>
  <si>
    <t>Зои Космодемьянской ул, 26/1, ( Жилой дом )</t>
  </si>
  <si>
    <t>Зои Космодемьянской ул, 26/2, ( Жилой дом )</t>
  </si>
  <si>
    <t>Зои Космодемьянской ул, 28, ( Жилой дом )</t>
  </si>
  <si>
    <t>Зои Космодемьянской ул, 3/1, ( Жилой дом )</t>
  </si>
  <si>
    <t>Зои Космодемьянской ул, 30, ( Жилой дом )</t>
  </si>
  <si>
    <t>Зои Космодемьянской ул, 30/1, ( Жилой дом )</t>
  </si>
  <si>
    <t>Зои Космодемьянской ул, 30/2, ( Жилой дом )</t>
  </si>
  <si>
    <t>Зои Космодемьянской ул, 5/1, ( Жилой дом )</t>
  </si>
  <si>
    <t>Зои Космодемьянской ул, 5/2, ( Жилой дом )</t>
  </si>
  <si>
    <t>Зои Космодемьянской ул, 5/3, ( Жилой дом )</t>
  </si>
  <si>
    <t>Зои Космодемьянской ул, 7/1, ( Жилой дом )</t>
  </si>
  <si>
    <t>Зои Космодемьянской ул, 7/2, ( Жилой дом )</t>
  </si>
  <si>
    <t>Зои Космодемьянской ул, 7/3, ( Жилой дом )</t>
  </si>
  <si>
    <t>Зои Космодемьянской ул, 9, ( Жилой дом )</t>
  </si>
  <si>
    <t>Кирова ул, 75, ( Жилой дом )</t>
  </si>
  <si>
    <t>Комсомольская ул, 101, ( Жилой дом )</t>
  </si>
  <si>
    <t>Комсомольская ул, 28, ( Жилой дом )</t>
  </si>
  <si>
    <t>Комсомольская ул, 30, ( Жилой дом )</t>
  </si>
  <si>
    <t>Комсомольская ул, 32, ( Жилой дом )</t>
  </si>
  <si>
    <t>Комсомольская ул, 36, ( Жилой дом )</t>
  </si>
  <si>
    <t>Комсомольская ул, 36/4, ( Жилой дом )</t>
  </si>
  <si>
    <t>Комсомольская ул, 97,99 ( Жилой дом )</t>
  </si>
  <si>
    <t>Космонавтов ул, 12, ( Жилой дом )</t>
  </si>
  <si>
    <t>Космонавтов ул, 2/2, ( Жилой дом )</t>
  </si>
  <si>
    <t>Космонавтов ул, 4/6, ( Жилой дом )</t>
  </si>
  <si>
    <t>Космонавтов ул, 6/1, ( Жилой дом )</t>
  </si>
  <si>
    <t>Космонавтов ул, 6/2, ( Жилой дом )</t>
  </si>
  <si>
    <t>Космонавтов ул, 6/3, ( Жилой дом )</t>
  </si>
  <si>
    <t>Космонавтов ул, 6/5, ( Жилой дом )</t>
  </si>
  <si>
    <t>Ленина проспект, 17, ( Жилой дом )</t>
  </si>
  <si>
    <t>Ленина проспект, 19, ( Жилой дом )</t>
  </si>
  <si>
    <t>Ленина проспект, 29, ( Жилой дом )</t>
  </si>
  <si>
    <t>Ленина проспект, 48, ( Жилой дом )</t>
  </si>
  <si>
    <t>Ленина проспект, 9, ( Жилой дом )</t>
  </si>
  <si>
    <t>Лепсе ул, 2, ( Жилой дом )</t>
  </si>
  <si>
    <t>Лепсе ул, 4, ( Жилой дом )</t>
  </si>
  <si>
    <t>Лесная ул, 4, ( Жилой дом )</t>
  </si>
  <si>
    <t>Летняя ул, 21, ( Жилой дом )</t>
  </si>
  <si>
    <t>Либерецкая ул, 1, ( Жилой дом )</t>
  </si>
  <si>
    <t>Лизы Чайкиной ул, 40, ( Жилой дом )</t>
  </si>
  <si>
    <t>Мира проспект, 2, ( Жилой дом )</t>
  </si>
  <si>
    <t>Моховая ул, 1/3, ( Жилой дом )</t>
  </si>
  <si>
    <t>Моховая ул, 1/4, ( Жилой дом )</t>
  </si>
  <si>
    <t>Моховая ул, 1/5, ( Жилой дом )</t>
  </si>
  <si>
    <t>Моховая ул, 1/6, ( Жилой дом )</t>
  </si>
  <si>
    <t>Моховая ул, 2/10, ( Жилой дом )</t>
  </si>
  <si>
    <t>Моховая ул, 2/11, ( Жилой дом )</t>
  </si>
  <si>
    <t>Моховая ул, 2/4, ( Жилой дом )</t>
  </si>
  <si>
    <t>Моховая ул, 2/5, ( Жилой дом )</t>
  </si>
  <si>
    <t>Моховая ул, 2/6, ( Жилой дом )</t>
  </si>
  <si>
    <t>Моховая ул, 2/9, ( Жилой дом )</t>
  </si>
  <si>
    <t>Моховая ул, 8, ( Жилой дом )</t>
  </si>
  <si>
    <t>Первомайская ул, 27, ( Жилой дом )</t>
  </si>
  <si>
    <t>Рунова ул, 34, ( Жилой дом )</t>
  </si>
  <si>
    <t>Северный проезд, 11, ( Жилой дом )</t>
  </si>
  <si>
    <t>Сергея Лазо ул, 4, ( Жилой дом )</t>
  </si>
  <si>
    <t>Сергея Лазо ул, 4/1, ( Жилой дом )</t>
  </si>
  <si>
    <t>Сергея Лазо ул, 4А, ( Жилой дом )</t>
  </si>
  <si>
    <t>Сергея Лазо ул, 6/1, ( Жилой дом )</t>
  </si>
  <si>
    <t>Социалистическая ул, 3, ( Жилой дом )</t>
  </si>
  <si>
    <t>Строителей ул, 10, ( Жилой дом )</t>
  </si>
  <si>
    <t>Строителей ул, 13, ( Жилой дом )</t>
  </si>
  <si>
    <t>Строителей ул, 15, ( Жилой дом )</t>
  </si>
  <si>
    <t>Строителей ул, 15/2, ( Жилой дом ТСЖ Стр 15/2 )</t>
  </si>
  <si>
    <t>Строителей ул, 16, ( Жилой дом )</t>
  </si>
  <si>
    <t>Строителей ул, 22, ( Жилой дом )</t>
  </si>
  <si>
    <t>Строителей ул, 22/1, ( Жилой дом )</t>
  </si>
  <si>
    <t>Строителей ул, 22/2, ( Жилой дом )</t>
  </si>
  <si>
    <t>Строителей ул, 24, ( Жилой дом )</t>
  </si>
  <si>
    <t>Строителей ул, 24/2, ( Жилой дом )</t>
  </si>
  <si>
    <t>Строителей ул, 3, ( Жилой дом )</t>
  </si>
  <si>
    <t>Строителей ул, 39, ( Жилой дом )</t>
  </si>
  <si>
    <t>Строителей ул, 41, ( Жилой дом )</t>
  </si>
  <si>
    <t>Строителей ул, 43, ( Жилой дом )</t>
  </si>
  <si>
    <t>Текстильная ул, 2В, ( Жилой дом )</t>
  </si>
  <si>
    <t>Текстильная ул, 8, ( Жилой дом )</t>
  </si>
  <si>
    <t>Транспортная ул, 79, ( Жилой дом )</t>
  </si>
  <si>
    <t>Транспортная ул, 81, ( Жилой дом )</t>
  </si>
  <si>
    <t>Федорова ул, 93, ( Жилой дом )</t>
  </si>
  <si>
    <t>Федорова ул, 97, ( Жилой дом )</t>
  </si>
  <si>
    <t>Фурманова ул, 31, ( Жилой дом )</t>
  </si>
  <si>
    <t>Циолковского ул, 40, ( Жилой дом )</t>
  </si>
  <si>
    <t>Чернышевского ул, 1, ( Жилой дом )</t>
  </si>
  <si>
    <t>Чернышевского ул, 11, ( Жилой дом )</t>
  </si>
  <si>
    <t>Чернышевского ул, 15, ( Жилой дом )</t>
  </si>
  <si>
    <t>Чернышевского ул, 3, ( Жилой дом )</t>
  </si>
  <si>
    <t>Чернышевского ул, 4, ( Жилой дом )</t>
  </si>
  <si>
    <t>Брюсова ул, 54, ( Жилой дом )</t>
  </si>
  <si>
    <t>Ленина проспект, 1-б, ( Жилой дом )</t>
  </si>
  <si>
    <t>Ленина проспект, 51, ( Жилой дом ТСН "Ковров Ленина 51" )</t>
  </si>
  <si>
    <t>Ленина проспект, 57, ( Жилой дом )</t>
  </si>
  <si>
    <t>Ленина проспект, 58а, ( Жилой дом )</t>
  </si>
  <si>
    <t>Ленина проспект, 61, ( Жилой дом )</t>
  </si>
  <si>
    <t>Лопатина ул, 46, ( Жилой дом )</t>
  </si>
  <si>
    <t>Лопатина ул, 48, ( Жилой дом )</t>
  </si>
  <si>
    <t>Малеева ул, 1/1, ( Жилой дом )</t>
  </si>
  <si>
    <t>Малеева ул, 4, ( Жилой дом )</t>
  </si>
  <si>
    <t>Московская ул, 6, ( Жилой дом )</t>
  </si>
  <si>
    <t>Московская ул, 7, ( Жилой дом )</t>
  </si>
  <si>
    <t>Московская ул, 8, ( Жилой дом )</t>
  </si>
  <si>
    <t>Московская ул, 9, ( Жилой дом )</t>
  </si>
  <si>
    <t>Ногина ул, 59, ( Жилой дом )</t>
  </si>
  <si>
    <t>Пугачева ул, 29, ( Жилой дом )</t>
  </si>
  <si>
    <t>Фурманова ул, 14, ( Жилой дом )</t>
  </si>
  <si>
    <t>Чкалова ул, 48/2, ( Жилой дом )</t>
  </si>
  <si>
    <t>Чкалова ул, 50, ( Жилой дом )</t>
  </si>
  <si>
    <t>Красногвардейская,32</t>
  </si>
  <si>
    <t>Куликова,22</t>
  </si>
  <si>
    <t>Московская,107</t>
  </si>
  <si>
    <t>Московская,108</t>
  </si>
  <si>
    <t>Воровского,75</t>
  </si>
  <si>
    <t>Кленовая,9</t>
  </si>
  <si>
    <t>Куйбышева,27</t>
  </si>
  <si>
    <t>Куликова,2</t>
  </si>
  <si>
    <t>Советская,45</t>
  </si>
  <si>
    <t>Воровского,90</t>
  </si>
  <si>
    <t>Куйбышева,26</t>
  </si>
  <si>
    <t>Куйбышева,26А</t>
  </si>
  <si>
    <t>Лаврентьева,42</t>
  </si>
  <si>
    <t>Орловская,25</t>
  </si>
  <si>
    <t>п.ф-ки им.Войкова,22</t>
  </si>
  <si>
    <t>Серова,39</t>
  </si>
  <si>
    <t>Экземплярского,74</t>
  </si>
  <si>
    <t>Энгельса,15</t>
  </si>
  <si>
    <t>Войкова,1</t>
  </si>
  <si>
    <t>Заводская,7</t>
  </si>
  <si>
    <t>Кооперативный проезд,1</t>
  </si>
  <si>
    <t>КРШ,26</t>
  </si>
  <si>
    <t>Льва Толстого,107</t>
  </si>
  <si>
    <t>Льва Толстого,55</t>
  </si>
  <si>
    <t>Льва Толстого,95</t>
  </si>
  <si>
    <t>Ленинградская,26/4</t>
  </si>
  <si>
    <t>Ленинградская,29/3</t>
  </si>
  <si>
    <t>Ленинградская,34/4</t>
  </si>
  <si>
    <t>Ленинградская,36/1</t>
  </si>
  <si>
    <t>Ленинградская,36/2</t>
  </si>
  <si>
    <t>Меленковская,13</t>
  </si>
  <si>
    <t>Меленковская,9</t>
  </si>
  <si>
    <t>Мечникова,55</t>
  </si>
  <si>
    <t>Мечтателей,10</t>
  </si>
  <si>
    <t>Муромская,1/3</t>
  </si>
  <si>
    <t>Муромская,23/2</t>
  </si>
  <si>
    <t>Муромская,3</t>
  </si>
  <si>
    <t>Муромская,3/2</t>
  </si>
  <si>
    <t>Муромская,9/2</t>
  </si>
  <si>
    <t>Октябрьская,90</t>
  </si>
  <si>
    <t>п.ф-ки им.Войкова,31</t>
  </si>
  <si>
    <t>п.ф-ки им.Войкова,32</t>
  </si>
  <si>
    <t>Совхозная,11</t>
  </si>
  <si>
    <t>Экземплярского,45</t>
  </si>
  <si>
    <t>г. Петушки, Маяковского д.27</t>
  </si>
  <si>
    <t>г. Петушки, Московская д.18</t>
  </si>
  <si>
    <t>г. Покров, 3-го Интернационала д.79а</t>
  </si>
  <si>
    <t>г. Покров, 3-го Интернационала д.81</t>
  </si>
  <si>
    <t>г. Покров, Больничный пр.д .2</t>
  </si>
  <si>
    <t>г. Покров, Герасимова д .30</t>
  </si>
  <si>
    <t>г. Костерево, ул. 40 лет Октября д.10</t>
  </si>
  <si>
    <t>г. Костерево, ул. Горького д.4</t>
  </si>
  <si>
    <t>г. Костерево, ул. Серебренникова  д.33</t>
  </si>
  <si>
    <t>г. Петушки ул. Московская д.1</t>
  </si>
  <si>
    <t>г. Петушки ул. Московская д.21</t>
  </si>
  <si>
    <t>г. Петушки ул. Строителей д.14</t>
  </si>
  <si>
    <t>г. Петушки ул. Строителей д.26А</t>
  </si>
  <si>
    <t>г. Покров, ул.3-го Интернационала д.64б</t>
  </si>
  <si>
    <t>г. Покров, ул.Быкова д.2</t>
  </si>
  <si>
    <t>г. Покров, ул.Герасимова  д.23</t>
  </si>
  <si>
    <t>г. Покров, ул.Испытателей д.1</t>
  </si>
  <si>
    <t>г. Покров, ул.К. Либкнехта  д.6</t>
  </si>
  <si>
    <t>г. Покров, ул. Пролетарская д.3</t>
  </si>
  <si>
    <t>г. Покров, ул. Советская д.49</t>
  </si>
  <si>
    <t>г. Покров, ул. Фейгина д.1А</t>
  </si>
  <si>
    <t>г. Покров, ул. Фейгина д.3А корп.2</t>
  </si>
  <si>
    <t>г. Покров, ул. Первомайская д.1</t>
  </si>
  <si>
    <t>г. Покров ул. Малая поляна д.1</t>
  </si>
  <si>
    <t>Красная Горбатка п, Заводская 2-я ул, 13</t>
  </si>
  <si>
    <t>Красная Горбатка п, Заводская 2-я ул, 4</t>
  </si>
  <si>
    <t>Красная Горбатка п, Заводская 2-я ул, 5</t>
  </si>
  <si>
    <t>Красная Горбатка п, Красноармейская ул, 18</t>
  </si>
  <si>
    <t>Красная Горбатка п, Красноармейская ул, 27/4</t>
  </si>
  <si>
    <t>Красная Горбатка п, Механизаторов ул, 22</t>
  </si>
  <si>
    <t>Красная Горбатка п, Новая ул, 108</t>
  </si>
  <si>
    <t>Красная Горбатка п, Свободы ул, 71</t>
  </si>
  <si>
    <t>Красная Горбатка п, Северная ул, 77</t>
  </si>
  <si>
    <t>Красная Горбатка п, Строителей ул, 5</t>
  </si>
  <si>
    <t xml:space="preserve">Красная Горбатка п, Заводская 1-я ул, 2 </t>
  </si>
  <si>
    <t xml:space="preserve">Красная Горбатка п, Заводская 2-я ул, 11 </t>
  </si>
  <si>
    <t xml:space="preserve">Красная Горбатка п, Северная ул, 75 </t>
  </si>
  <si>
    <t xml:space="preserve">Красная Горбатка п, Садовая ул, 17  </t>
  </si>
  <si>
    <t xml:space="preserve">Красная Горбатка п, Свободы ул, 46 </t>
  </si>
  <si>
    <t xml:space="preserve">п.Новлянка, Парковая ул,11            </t>
  </si>
  <si>
    <t xml:space="preserve">п.Новлянка, Парковая ул,12            </t>
  </si>
  <si>
    <t xml:space="preserve">д.Новлянка, Совхозная ул, 29 </t>
  </si>
  <si>
    <t>д.Новлянка, Совхозная ул, 17</t>
  </si>
  <si>
    <t>Красная Горбатка п, Красноармейская ул, 29</t>
  </si>
  <si>
    <t xml:space="preserve">п.Новлянка, Молодежная ул, 13         </t>
  </si>
  <si>
    <t>Содышка, Владимирская, 3</t>
  </si>
  <si>
    <t>п. Садовый, Владимирская,15</t>
  </si>
  <si>
    <t>п. Садовый, Владимирская, 17</t>
  </si>
  <si>
    <t>п.Садовый, Центральная,5</t>
  </si>
  <si>
    <t>п.Садовый, Строителей, 3</t>
  </si>
  <si>
    <t>сред</t>
  </si>
  <si>
    <t>min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</si>
</sst>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9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color indexed="8"/>
      <name val="Segoe UI"/>
      <family val="2"/>
      <charset val="204"/>
    </font>
    <font>
      <b/>
      <sz val="8"/>
      <color indexed="8"/>
      <name val="Segoe UI"/>
      <family val="2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3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3" fillId="0" borderId="0">
      <alignment horizontal="center" vertical="center"/>
    </xf>
    <xf numFmtId="0" fontId="4" fillId="0" borderId="0">
      <alignment horizontal="center" vertical="center"/>
    </xf>
    <xf numFmtId="0" fontId="6" fillId="0" borderId="0"/>
  </cellStyleXfs>
  <cellXfs count="56">
    <xf numFmtId="0" fontId="0" fillId="0" borderId="0" xfId="0"/>
    <xf numFmtId="0" fontId="1" fillId="0" borderId="0" xfId="0" applyFont="1" applyFill="1" applyAlignment="1" applyProtection="1">
      <alignment vertical="center" wrapText="1"/>
      <protection locked="0"/>
    </xf>
    <xf numFmtId="164" fontId="1" fillId="0" borderId="0" xfId="0" applyNumberFormat="1" applyFont="1" applyFill="1" applyAlignment="1" applyProtection="1">
      <alignment vertical="center" wrapText="1"/>
      <protection locked="0"/>
    </xf>
    <xf numFmtId="4" fontId="1" fillId="0" borderId="0" xfId="0" applyNumberFormat="1" applyFont="1" applyFill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  <protection locked="0"/>
    </xf>
    <xf numFmtId="4" fontId="1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164" fontId="1" fillId="0" borderId="0" xfId="0" applyNumberFormat="1" applyFont="1" applyAlignment="1" applyProtection="1">
      <alignment vertical="center" wrapText="1"/>
      <protection locked="0"/>
    </xf>
    <xf numFmtId="4" fontId="1" fillId="0" borderId="0" xfId="0" applyNumberFormat="1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 applyProtection="1">
      <alignment vertical="center" wrapText="1"/>
      <protection locked="0"/>
    </xf>
    <xf numFmtId="4" fontId="5" fillId="2" borderId="5" xfId="0" applyNumberFormat="1" applyFont="1" applyFill="1" applyBorder="1" applyAlignment="1" applyProtection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center" vertical="center" wrapText="1"/>
    </xf>
    <xf numFmtId="2" fontId="5" fillId="2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8" fillId="0" borderId="1" xfId="0" applyNumberFormat="1" applyFont="1" applyFill="1" applyBorder="1" applyAlignment="1">
      <alignment horizontal="left" vertical="center" wrapText="1" readingOrder="1"/>
    </xf>
    <xf numFmtId="4" fontId="5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 applyProtection="1">
      <alignment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 readingOrder="1"/>
    </xf>
    <xf numFmtId="0" fontId="5" fillId="0" borderId="6" xfId="0" applyFont="1" applyBorder="1" applyAlignment="1">
      <alignment vertical="center" wrapText="1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4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</cellXfs>
  <cellStyles count="4">
    <cellStyle name="S4" xfId="2"/>
    <cellStyle name="S6" xfId="1"/>
    <cellStyle name="Обычный" xfId="0" builtinId="0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92D050"/>
  </sheetPr>
  <dimension ref="A1:F29"/>
  <sheetViews>
    <sheetView view="pageBreakPreview" zoomScale="89" zoomScaleNormal="89" zoomScaleSheetLayoutView="89" workbookViewId="0">
      <pane ySplit="6" topLeftCell="A7" activePane="bottomLeft" state="frozen"/>
      <selection pane="bottomLeft" sqref="A1:A1048576"/>
    </sheetView>
  </sheetViews>
  <sheetFormatPr defaultRowHeight="12.75" x14ac:dyDescent="0.25"/>
  <cols>
    <col min="1" max="1" width="50.7109375" style="1" customWidth="1"/>
    <col min="2" max="2" width="28.7109375" style="3" customWidth="1"/>
    <col min="3" max="3" width="28.7109375" style="2" customWidth="1"/>
    <col min="4" max="4" width="20.7109375" style="2" customWidth="1"/>
    <col min="5" max="6" width="23.7109375" style="1" customWidth="1"/>
    <col min="7" max="16384" width="9.140625" style="1"/>
  </cols>
  <sheetData>
    <row r="1" spans="1:6" ht="12.75" hidden="1" customHeight="1" x14ac:dyDescent="0.25">
      <c r="B1" s="51" t="s">
        <v>0</v>
      </c>
      <c r="C1" s="51"/>
      <c r="D1" s="51"/>
      <c r="E1" s="51"/>
      <c r="F1" s="51"/>
    </row>
    <row r="2" spans="1:6" ht="22.5" customHeight="1" x14ac:dyDescent="0.25">
      <c r="A2" s="53"/>
      <c r="B2" s="53"/>
      <c r="C2" s="53"/>
      <c r="D2" s="53"/>
      <c r="E2" s="53"/>
      <c r="F2" s="53"/>
    </row>
    <row r="3" spans="1:6" ht="12.75" customHeight="1" x14ac:dyDescent="0.25">
      <c r="B3" s="26"/>
      <c r="C3" s="26"/>
      <c r="D3" s="26"/>
      <c r="E3" s="26"/>
      <c r="F3" s="26"/>
    </row>
    <row r="4" spans="1:6" ht="12.75" customHeight="1" x14ac:dyDescent="0.25">
      <c r="B4" s="26"/>
      <c r="C4" s="26"/>
      <c r="D4" s="26"/>
      <c r="E4" s="26"/>
      <c r="F4" s="26"/>
    </row>
    <row r="5" spans="1:6" ht="39.950000000000003" customHeight="1" x14ac:dyDescent="0.25">
      <c r="A5" s="50" t="s">
        <v>2</v>
      </c>
      <c r="B5" s="47" t="s">
        <v>3</v>
      </c>
      <c r="C5" s="48"/>
      <c r="D5" s="49"/>
      <c r="E5" s="52" t="s">
        <v>4</v>
      </c>
      <c r="F5" s="52" t="s">
        <v>5</v>
      </c>
    </row>
    <row r="6" spans="1:6" ht="69.95" customHeight="1" x14ac:dyDescent="0.25">
      <c r="A6" s="50"/>
      <c r="B6" s="29" t="s">
        <v>7</v>
      </c>
      <c r="C6" s="29" t="s">
        <v>8</v>
      </c>
      <c r="D6" s="29" t="s">
        <v>6</v>
      </c>
      <c r="E6" s="52"/>
      <c r="F6" s="52"/>
    </row>
    <row r="7" spans="1:6" s="5" customFormat="1" ht="18" customHeight="1" x14ac:dyDescent="0.25">
      <c r="A7" s="30">
        <v>2</v>
      </c>
      <c r="B7" s="30">
        <v>3</v>
      </c>
      <c r="C7" s="30">
        <v>4</v>
      </c>
      <c r="D7" s="30">
        <v>5</v>
      </c>
      <c r="E7" s="30">
        <v>6</v>
      </c>
      <c r="F7" s="30">
        <v>7</v>
      </c>
    </row>
    <row r="8" spans="1:6" ht="20.100000000000001" customHeight="1" x14ac:dyDescent="0.25">
      <c r="A8" s="46" t="s">
        <v>9</v>
      </c>
      <c r="B8" s="31">
        <v>-269693.52925007674</v>
      </c>
      <c r="C8" s="31">
        <v>-7048.0234362908086</v>
      </c>
      <c r="D8" s="31">
        <f>B8+C8</f>
        <v>-276741.55268636753</v>
      </c>
      <c r="E8" s="31">
        <v>-67.465548280194312</v>
      </c>
      <c r="F8" s="31">
        <v>-7.2198560093124442</v>
      </c>
    </row>
    <row r="9" spans="1:6" ht="20.100000000000001" customHeight="1" x14ac:dyDescent="0.25">
      <c r="A9" s="46" t="s">
        <v>10</v>
      </c>
      <c r="B9" s="31">
        <v>-53383.936583463568</v>
      </c>
      <c r="C9" s="31">
        <v>49.551943463359748</v>
      </c>
      <c r="D9" s="31">
        <f t="shared" ref="D9:D24" si="0">B9+C9</f>
        <v>-53334.384640000208</v>
      </c>
      <c r="E9" s="31">
        <v>-12.266501359937951</v>
      </c>
      <c r="F9" s="31">
        <v>0.96970535153345883</v>
      </c>
    </row>
    <row r="10" spans="1:6" ht="20.100000000000001" customHeight="1" x14ac:dyDescent="0.25">
      <c r="A10" s="46" t="s">
        <v>11</v>
      </c>
      <c r="B10" s="31">
        <v>-20644.221339999989</v>
      </c>
      <c r="C10" s="31">
        <v>0</v>
      </c>
      <c r="D10" s="31">
        <f t="shared" si="0"/>
        <v>-20644.221339999989</v>
      </c>
      <c r="E10" s="31">
        <v>-28.121810843209357</v>
      </c>
      <c r="F10" s="31">
        <v>0</v>
      </c>
    </row>
    <row r="11" spans="1:6" ht="20.100000000000001" customHeight="1" x14ac:dyDescent="0.25">
      <c r="A11" s="46" t="s">
        <v>12</v>
      </c>
      <c r="B11" s="31">
        <v>-137892.95981999999</v>
      </c>
      <c r="C11" s="31">
        <v>0</v>
      </c>
      <c r="D11" s="31">
        <f t="shared" si="0"/>
        <v>-137892.95981999999</v>
      </c>
      <c r="E11" s="31">
        <v>-17.551091662360342</v>
      </c>
      <c r="F11" s="31">
        <v>0</v>
      </c>
    </row>
    <row r="12" spans="1:6" ht="20.100000000000001" customHeight="1" x14ac:dyDescent="0.25">
      <c r="A12" s="46" t="s">
        <v>13</v>
      </c>
      <c r="B12" s="31">
        <v>-901.29823566507548</v>
      </c>
      <c r="C12" s="31">
        <v>-1.9042743344043629</v>
      </c>
      <c r="D12" s="31">
        <f t="shared" si="0"/>
        <v>-903.20250999947984</v>
      </c>
      <c r="E12" s="31">
        <v>-0.33302476931165959</v>
      </c>
      <c r="F12" s="31">
        <v>-3.2166796189262888E-2</v>
      </c>
    </row>
    <row r="13" spans="1:6" ht="20.100000000000001" customHeight="1" x14ac:dyDescent="0.25">
      <c r="A13" s="46" t="s">
        <v>14</v>
      </c>
      <c r="B13" s="31">
        <v>-11108.030627792585</v>
      </c>
      <c r="C13" s="31">
        <v>-134.20740680530253</v>
      </c>
      <c r="D13" s="31">
        <f t="shared" si="0"/>
        <v>-11242.238034597887</v>
      </c>
      <c r="E13" s="31">
        <v>-16.736523471135428</v>
      </c>
      <c r="F13" s="31">
        <v>-1.3170501158518402</v>
      </c>
    </row>
    <row r="14" spans="1:6" ht="20.100000000000001" customHeight="1" x14ac:dyDescent="0.25">
      <c r="A14" s="46" t="s">
        <v>15</v>
      </c>
      <c r="B14" s="31">
        <v>-23517.038969999878</v>
      </c>
      <c r="C14" s="31">
        <v>0</v>
      </c>
      <c r="D14" s="31">
        <f t="shared" si="0"/>
        <v>-23517.038969999878</v>
      </c>
      <c r="E14" s="31">
        <v>-7.4911728633771464</v>
      </c>
      <c r="F14" s="31">
        <v>0</v>
      </c>
    </row>
    <row r="15" spans="1:6" ht="20.100000000000001" customHeight="1" x14ac:dyDescent="0.25">
      <c r="A15" s="46" t="s">
        <v>16</v>
      </c>
      <c r="B15" s="31">
        <v>-13923.76073999994</v>
      </c>
      <c r="C15" s="31">
        <v>0</v>
      </c>
      <c r="D15" s="31">
        <f t="shared" si="0"/>
        <v>-13923.76073999994</v>
      </c>
      <c r="E15" s="31">
        <v>-7.8197016398966301</v>
      </c>
      <c r="F15" s="31">
        <v>0</v>
      </c>
    </row>
    <row r="16" spans="1:6" ht="20.100000000000001" customHeight="1" x14ac:dyDescent="0.25">
      <c r="A16" s="46" t="s">
        <v>17</v>
      </c>
      <c r="B16" s="31">
        <v>-259022.58689212706</v>
      </c>
      <c r="C16" s="31">
        <v>0</v>
      </c>
      <c r="D16" s="31">
        <f t="shared" si="0"/>
        <v>-259022.58689212706</v>
      </c>
      <c r="E16" s="31">
        <v>-85.573552774167311</v>
      </c>
      <c r="F16" s="31">
        <v>0</v>
      </c>
    </row>
    <row r="17" spans="1:6" ht="20.100000000000001" customHeight="1" x14ac:dyDescent="0.25">
      <c r="A17" s="46" t="s">
        <v>18</v>
      </c>
      <c r="B17" s="31">
        <v>-76832.805119999917</v>
      </c>
      <c r="C17" s="31">
        <v>0</v>
      </c>
      <c r="D17" s="31">
        <f t="shared" si="0"/>
        <v>-76832.805119999917</v>
      </c>
      <c r="E17" s="31">
        <v>-25.568321171381005</v>
      </c>
      <c r="F17" s="31">
        <v>0</v>
      </c>
    </row>
    <row r="18" spans="1:6" ht="20.100000000000001" customHeight="1" x14ac:dyDescent="0.25">
      <c r="A18" s="46" t="s">
        <v>19</v>
      </c>
      <c r="B18" s="31">
        <v>-201978.63909706636</v>
      </c>
      <c r="C18" s="31">
        <v>-5448.2549284891102</v>
      </c>
      <c r="D18" s="31">
        <f t="shared" si="0"/>
        <v>-207426.89402555546</v>
      </c>
      <c r="E18" s="31">
        <v>-85.846072380596027</v>
      </c>
      <c r="F18" s="31">
        <v>-5.9368583725499731</v>
      </c>
    </row>
    <row r="19" spans="1:6" ht="20.100000000000001" customHeight="1" x14ac:dyDescent="0.25">
      <c r="A19" s="46" t="s">
        <v>20</v>
      </c>
      <c r="B19" s="31">
        <v>-254376.52199000004</v>
      </c>
      <c r="C19" s="31">
        <v>0</v>
      </c>
      <c r="D19" s="31">
        <f t="shared" si="0"/>
        <v>-254376.52199000004</v>
      </c>
      <c r="E19" s="31">
        <v>-50.350650618554667</v>
      </c>
      <c r="F19" s="31">
        <v>0</v>
      </c>
    </row>
    <row r="20" spans="1:6" ht="20.100000000000001" customHeight="1" x14ac:dyDescent="0.25">
      <c r="A20" s="46" t="s">
        <v>21</v>
      </c>
      <c r="B20" s="31">
        <v>-215556.0902479447</v>
      </c>
      <c r="C20" s="31">
        <v>-226.99170205550627</v>
      </c>
      <c r="D20" s="31">
        <f t="shared" si="0"/>
        <v>-215783.0819500002</v>
      </c>
      <c r="E20" s="31">
        <v>-57.619911854569551</v>
      </c>
      <c r="F20" s="31">
        <v>-4.5217470528985313</v>
      </c>
    </row>
    <row r="21" spans="1:6" ht="20.100000000000001" customHeight="1" x14ac:dyDescent="0.25">
      <c r="A21" s="46" t="s">
        <v>22</v>
      </c>
      <c r="B21" s="31">
        <v>-62320.665662942687</v>
      </c>
      <c r="C21" s="31">
        <v>-94.612697057122205</v>
      </c>
      <c r="D21" s="31">
        <f t="shared" si="0"/>
        <v>-62415.278359999807</v>
      </c>
      <c r="E21" s="31">
        <v>-18.829702288105477</v>
      </c>
      <c r="F21" s="31">
        <v>-1.6036050348664781</v>
      </c>
    </row>
    <row r="22" spans="1:6" ht="20.100000000000001" customHeight="1" x14ac:dyDescent="0.25">
      <c r="A22" s="46" t="s">
        <v>23</v>
      </c>
      <c r="B22" s="31">
        <v>-65781.959839999676</v>
      </c>
      <c r="C22" s="31">
        <v>0</v>
      </c>
      <c r="D22" s="31">
        <f t="shared" si="0"/>
        <v>-65781.959839999676</v>
      </c>
      <c r="E22" s="31">
        <v>-25.839406017754605</v>
      </c>
      <c r="F22" s="31">
        <v>0</v>
      </c>
    </row>
    <row r="23" spans="1:6" ht="20.100000000000001" customHeight="1" x14ac:dyDescent="0.25">
      <c r="A23" s="46" t="s">
        <v>24</v>
      </c>
      <c r="B23" s="31">
        <v>-317275.48810753389</v>
      </c>
      <c r="C23" s="31">
        <v>0</v>
      </c>
      <c r="D23" s="31">
        <f t="shared" si="0"/>
        <v>-317275.48810753389</v>
      </c>
      <c r="E23" s="31">
        <v>-77.558298647583328</v>
      </c>
      <c r="F23" s="31">
        <v>0</v>
      </c>
    </row>
    <row r="24" spans="1:6" ht="20.100000000000001" customHeight="1" x14ac:dyDescent="0.25">
      <c r="A24" s="46" t="s">
        <v>25</v>
      </c>
      <c r="B24" s="31">
        <v>-296650.9637491419</v>
      </c>
      <c r="C24" s="31">
        <v>-882.27631085766552</v>
      </c>
      <c r="D24" s="31">
        <f t="shared" si="0"/>
        <v>-297533.24005999957</v>
      </c>
      <c r="E24" s="31">
        <v>-51.895625448129366</v>
      </c>
      <c r="F24" s="31">
        <v>-5.490207285984229</v>
      </c>
    </row>
    <row r="29" spans="1:6" ht="21" customHeight="1" x14ac:dyDescent="0.25">
      <c r="A29" s="18"/>
      <c r="B29" s="17"/>
      <c r="C29" s="17"/>
      <c r="D29" s="17"/>
    </row>
  </sheetData>
  <mergeCells count="6">
    <mergeCell ref="B5:D5"/>
    <mergeCell ref="B1:F1"/>
    <mergeCell ref="A5:A6"/>
    <mergeCell ref="E5:E6"/>
    <mergeCell ref="F5:F6"/>
    <mergeCell ref="A2:F2"/>
  </mergeCells>
  <pageMargins left="0" right="0" top="0" bottom="0" header="0.31496062992125984" footer="0.31496062992125984"/>
  <pageSetup paperSize="8" scale="4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rgb="FF92D050"/>
  </sheetPr>
  <dimension ref="A1:F205"/>
  <sheetViews>
    <sheetView view="pageBreakPreview" topLeftCell="A115" zoomScaleNormal="100" zoomScaleSheetLayoutView="100" workbookViewId="0">
      <selection activeCell="A115" sqref="A1:A1048576"/>
    </sheetView>
  </sheetViews>
  <sheetFormatPr defaultRowHeight="12.75" x14ac:dyDescent="0.25"/>
  <cols>
    <col min="1" max="1" width="36.7109375" style="1" customWidth="1"/>
    <col min="2" max="2" width="24.85546875" style="3" customWidth="1"/>
    <col min="3" max="4" width="28.7109375" style="2" customWidth="1"/>
    <col min="5" max="6" width="23.7109375" style="1" customWidth="1"/>
    <col min="7" max="192" width="9.140625" style="1"/>
    <col min="193" max="193" width="30.140625" style="1" customWidth="1"/>
    <col min="194" max="194" width="10.85546875" style="1" customWidth="1"/>
    <col min="195" max="195" width="8.28515625" style="1" customWidth="1"/>
    <col min="196" max="196" width="11.42578125" style="1" customWidth="1"/>
    <col min="197" max="201" width="0" style="1" hidden="1" customWidth="1"/>
    <col min="202" max="202" width="9" style="1" customWidth="1"/>
    <col min="203" max="203" width="8.28515625" style="1" customWidth="1"/>
    <col min="204" max="204" width="8.140625" style="1" customWidth="1"/>
    <col min="205" max="205" width="10.5703125" style="1" customWidth="1"/>
    <col min="206" max="206" width="8.85546875" style="1" customWidth="1"/>
    <col min="207" max="207" width="9.42578125" style="1" customWidth="1"/>
    <col min="208" max="208" width="9.28515625" style="1" customWidth="1"/>
    <col min="209" max="222" width="9.7109375" style="1" customWidth="1"/>
    <col min="223" max="223" width="11.42578125" style="1" customWidth="1"/>
    <col min="224" max="224" width="11.28515625" style="1" customWidth="1"/>
    <col min="225" max="225" width="9.7109375" style="1" customWidth="1"/>
    <col min="226" max="226" width="10.5703125" style="1" customWidth="1"/>
    <col min="227" max="227" width="10.7109375" style="1" customWidth="1"/>
    <col min="228" max="228" width="9.7109375" style="1" customWidth="1"/>
    <col min="229" max="230" width="10.7109375" style="1" customWidth="1"/>
    <col min="231" max="241" width="9.7109375" style="1" customWidth="1"/>
    <col min="242" max="242" width="13" style="1" customWidth="1"/>
    <col min="243" max="243" width="11" style="1" customWidth="1"/>
    <col min="244" max="245" width="9.7109375" style="1" customWidth="1"/>
    <col min="246" max="246" width="13.28515625" style="1" customWidth="1"/>
    <col min="247" max="247" width="13" style="1" customWidth="1"/>
    <col min="248" max="248" width="9.7109375" style="1" customWidth="1"/>
    <col min="249" max="249" width="10.85546875" style="1" customWidth="1"/>
    <col min="250" max="252" width="9.7109375" style="1" customWidth="1"/>
    <col min="253" max="253" width="13.85546875" style="1" customWidth="1"/>
    <col min="254" max="254" width="9.7109375" style="1" customWidth="1"/>
    <col min="255" max="255" width="9.5703125" style="1" customWidth="1"/>
    <col min="256" max="256" width="9.7109375" style="1" customWidth="1"/>
    <col min="257" max="257" width="12.5703125" style="1" customWidth="1"/>
    <col min="258" max="258" width="9.140625" style="1" customWidth="1"/>
    <col min="259" max="448" width="9.140625" style="1"/>
    <col min="449" max="449" width="30.140625" style="1" customWidth="1"/>
    <col min="450" max="450" width="10.85546875" style="1" customWidth="1"/>
    <col min="451" max="451" width="8.28515625" style="1" customWidth="1"/>
    <col min="452" max="452" width="11.42578125" style="1" customWidth="1"/>
    <col min="453" max="457" width="0" style="1" hidden="1" customWidth="1"/>
    <col min="458" max="458" width="9" style="1" customWidth="1"/>
    <col min="459" max="459" width="8.28515625" style="1" customWidth="1"/>
    <col min="460" max="460" width="8.140625" style="1" customWidth="1"/>
    <col min="461" max="461" width="10.5703125" style="1" customWidth="1"/>
    <col min="462" max="462" width="8.85546875" style="1" customWidth="1"/>
    <col min="463" max="463" width="9.42578125" style="1" customWidth="1"/>
    <col min="464" max="464" width="9.28515625" style="1" customWidth="1"/>
    <col min="465" max="478" width="9.7109375" style="1" customWidth="1"/>
    <col min="479" max="479" width="11.42578125" style="1" customWidth="1"/>
    <col min="480" max="480" width="11.28515625" style="1" customWidth="1"/>
    <col min="481" max="481" width="9.7109375" style="1" customWidth="1"/>
    <col min="482" max="482" width="10.5703125" style="1" customWidth="1"/>
    <col min="483" max="483" width="10.7109375" style="1" customWidth="1"/>
    <col min="484" max="484" width="9.7109375" style="1" customWidth="1"/>
    <col min="485" max="486" width="10.7109375" style="1" customWidth="1"/>
    <col min="487" max="497" width="9.7109375" style="1" customWidth="1"/>
    <col min="498" max="498" width="13" style="1" customWidth="1"/>
    <col min="499" max="499" width="11" style="1" customWidth="1"/>
    <col min="500" max="501" width="9.7109375" style="1" customWidth="1"/>
    <col min="502" max="502" width="13.28515625" style="1" customWidth="1"/>
    <col min="503" max="503" width="13" style="1" customWidth="1"/>
    <col min="504" max="504" width="9.7109375" style="1" customWidth="1"/>
    <col min="505" max="505" width="10.85546875" style="1" customWidth="1"/>
    <col min="506" max="508" width="9.7109375" style="1" customWidth="1"/>
    <col min="509" max="509" width="13.85546875" style="1" customWidth="1"/>
    <col min="510" max="510" width="9.7109375" style="1" customWidth="1"/>
    <col min="511" max="511" width="9.5703125" style="1" customWidth="1"/>
    <col min="512" max="512" width="9.7109375" style="1" customWidth="1"/>
    <col min="513" max="513" width="12.5703125" style="1" customWidth="1"/>
    <col min="514" max="514" width="9.140625" style="1" customWidth="1"/>
    <col min="515" max="704" width="9.140625" style="1"/>
    <col min="705" max="705" width="30.140625" style="1" customWidth="1"/>
    <col min="706" max="706" width="10.85546875" style="1" customWidth="1"/>
    <col min="707" max="707" width="8.28515625" style="1" customWidth="1"/>
    <col min="708" max="708" width="11.42578125" style="1" customWidth="1"/>
    <col min="709" max="713" width="0" style="1" hidden="1" customWidth="1"/>
    <col min="714" max="714" width="9" style="1" customWidth="1"/>
    <col min="715" max="715" width="8.28515625" style="1" customWidth="1"/>
    <col min="716" max="716" width="8.140625" style="1" customWidth="1"/>
    <col min="717" max="717" width="10.5703125" style="1" customWidth="1"/>
    <col min="718" max="718" width="8.85546875" style="1" customWidth="1"/>
    <col min="719" max="719" width="9.42578125" style="1" customWidth="1"/>
    <col min="720" max="720" width="9.28515625" style="1" customWidth="1"/>
    <col min="721" max="734" width="9.7109375" style="1" customWidth="1"/>
    <col min="735" max="735" width="11.42578125" style="1" customWidth="1"/>
    <col min="736" max="736" width="11.28515625" style="1" customWidth="1"/>
    <col min="737" max="737" width="9.7109375" style="1" customWidth="1"/>
    <col min="738" max="738" width="10.5703125" style="1" customWidth="1"/>
    <col min="739" max="739" width="10.7109375" style="1" customWidth="1"/>
    <col min="740" max="740" width="9.7109375" style="1" customWidth="1"/>
    <col min="741" max="742" width="10.7109375" style="1" customWidth="1"/>
    <col min="743" max="753" width="9.7109375" style="1" customWidth="1"/>
    <col min="754" max="754" width="13" style="1" customWidth="1"/>
    <col min="755" max="755" width="11" style="1" customWidth="1"/>
    <col min="756" max="757" width="9.7109375" style="1" customWidth="1"/>
    <col min="758" max="758" width="13.28515625" style="1" customWidth="1"/>
    <col min="759" max="759" width="13" style="1" customWidth="1"/>
    <col min="760" max="760" width="9.7109375" style="1" customWidth="1"/>
    <col min="761" max="761" width="10.85546875" style="1" customWidth="1"/>
    <col min="762" max="764" width="9.7109375" style="1" customWidth="1"/>
    <col min="765" max="765" width="13.85546875" style="1" customWidth="1"/>
    <col min="766" max="766" width="9.7109375" style="1" customWidth="1"/>
    <col min="767" max="767" width="9.5703125" style="1" customWidth="1"/>
    <col min="768" max="768" width="9.7109375" style="1" customWidth="1"/>
    <col min="769" max="769" width="12.5703125" style="1" customWidth="1"/>
    <col min="770" max="770" width="9.140625" style="1" customWidth="1"/>
    <col min="771" max="960" width="9.140625" style="1"/>
    <col min="961" max="961" width="30.140625" style="1" customWidth="1"/>
    <col min="962" max="962" width="10.85546875" style="1" customWidth="1"/>
    <col min="963" max="963" width="8.28515625" style="1" customWidth="1"/>
    <col min="964" max="964" width="11.42578125" style="1" customWidth="1"/>
    <col min="965" max="969" width="0" style="1" hidden="1" customWidth="1"/>
    <col min="970" max="970" width="9" style="1" customWidth="1"/>
    <col min="971" max="971" width="8.28515625" style="1" customWidth="1"/>
    <col min="972" max="972" width="8.140625" style="1" customWidth="1"/>
    <col min="973" max="973" width="10.5703125" style="1" customWidth="1"/>
    <col min="974" max="974" width="8.85546875" style="1" customWidth="1"/>
    <col min="975" max="975" width="9.42578125" style="1" customWidth="1"/>
    <col min="976" max="976" width="9.28515625" style="1" customWidth="1"/>
    <col min="977" max="990" width="9.7109375" style="1" customWidth="1"/>
    <col min="991" max="991" width="11.42578125" style="1" customWidth="1"/>
    <col min="992" max="992" width="11.28515625" style="1" customWidth="1"/>
    <col min="993" max="993" width="9.7109375" style="1" customWidth="1"/>
    <col min="994" max="994" width="10.5703125" style="1" customWidth="1"/>
    <col min="995" max="995" width="10.7109375" style="1" customWidth="1"/>
    <col min="996" max="996" width="9.7109375" style="1" customWidth="1"/>
    <col min="997" max="998" width="10.7109375" style="1" customWidth="1"/>
    <col min="999" max="1009" width="9.7109375" style="1" customWidth="1"/>
    <col min="1010" max="1010" width="13" style="1" customWidth="1"/>
    <col min="1011" max="1011" width="11" style="1" customWidth="1"/>
    <col min="1012" max="1013" width="9.7109375" style="1" customWidth="1"/>
    <col min="1014" max="1014" width="13.28515625" style="1" customWidth="1"/>
    <col min="1015" max="1015" width="13" style="1" customWidth="1"/>
    <col min="1016" max="1016" width="9.7109375" style="1" customWidth="1"/>
    <col min="1017" max="1017" width="10.85546875" style="1" customWidth="1"/>
    <col min="1018" max="1020" width="9.7109375" style="1" customWidth="1"/>
    <col min="1021" max="1021" width="13.85546875" style="1" customWidth="1"/>
    <col min="1022" max="1022" width="9.7109375" style="1" customWidth="1"/>
    <col min="1023" max="1023" width="9.5703125" style="1" customWidth="1"/>
    <col min="1024" max="1024" width="9.7109375" style="1" customWidth="1"/>
    <col min="1025" max="1025" width="12.5703125" style="1" customWidth="1"/>
    <col min="1026" max="1026" width="9.140625" style="1" customWidth="1"/>
    <col min="1027" max="1216" width="9.140625" style="1"/>
    <col min="1217" max="1217" width="30.140625" style="1" customWidth="1"/>
    <col min="1218" max="1218" width="10.85546875" style="1" customWidth="1"/>
    <col min="1219" max="1219" width="8.28515625" style="1" customWidth="1"/>
    <col min="1220" max="1220" width="11.42578125" style="1" customWidth="1"/>
    <col min="1221" max="1225" width="0" style="1" hidden="1" customWidth="1"/>
    <col min="1226" max="1226" width="9" style="1" customWidth="1"/>
    <col min="1227" max="1227" width="8.28515625" style="1" customWidth="1"/>
    <col min="1228" max="1228" width="8.140625" style="1" customWidth="1"/>
    <col min="1229" max="1229" width="10.5703125" style="1" customWidth="1"/>
    <col min="1230" max="1230" width="8.85546875" style="1" customWidth="1"/>
    <col min="1231" max="1231" width="9.42578125" style="1" customWidth="1"/>
    <col min="1232" max="1232" width="9.28515625" style="1" customWidth="1"/>
    <col min="1233" max="1246" width="9.7109375" style="1" customWidth="1"/>
    <col min="1247" max="1247" width="11.42578125" style="1" customWidth="1"/>
    <col min="1248" max="1248" width="11.28515625" style="1" customWidth="1"/>
    <col min="1249" max="1249" width="9.7109375" style="1" customWidth="1"/>
    <col min="1250" max="1250" width="10.5703125" style="1" customWidth="1"/>
    <col min="1251" max="1251" width="10.7109375" style="1" customWidth="1"/>
    <col min="1252" max="1252" width="9.7109375" style="1" customWidth="1"/>
    <col min="1253" max="1254" width="10.7109375" style="1" customWidth="1"/>
    <col min="1255" max="1265" width="9.7109375" style="1" customWidth="1"/>
    <col min="1266" max="1266" width="13" style="1" customWidth="1"/>
    <col min="1267" max="1267" width="11" style="1" customWidth="1"/>
    <col min="1268" max="1269" width="9.7109375" style="1" customWidth="1"/>
    <col min="1270" max="1270" width="13.28515625" style="1" customWidth="1"/>
    <col min="1271" max="1271" width="13" style="1" customWidth="1"/>
    <col min="1272" max="1272" width="9.7109375" style="1" customWidth="1"/>
    <col min="1273" max="1273" width="10.85546875" style="1" customWidth="1"/>
    <col min="1274" max="1276" width="9.7109375" style="1" customWidth="1"/>
    <col min="1277" max="1277" width="13.85546875" style="1" customWidth="1"/>
    <col min="1278" max="1278" width="9.7109375" style="1" customWidth="1"/>
    <col min="1279" max="1279" width="9.5703125" style="1" customWidth="1"/>
    <col min="1280" max="1280" width="9.7109375" style="1" customWidth="1"/>
    <col min="1281" max="1281" width="12.5703125" style="1" customWidth="1"/>
    <col min="1282" max="1282" width="9.140625" style="1" customWidth="1"/>
    <col min="1283" max="1472" width="9.140625" style="1"/>
    <col min="1473" max="1473" width="30.140625" style="1" customWidth="1"/>
    <col min="1474" max="1474" width="10.85546875" style="1" customWidth="1"/>
    <col min="1475" max="1475" width="8.28515625" style="1" customWidth="1"/>
    <col min="1476" max="1476" width="11.42578125" style="1" customWidth="1"/>
    <col min="1477" max="1481" width="0" style="1" hidden="1" customWidth="1"/>
    <col min="1482" max="1482" width="9" style="1" customWidth="1"/>
    <col min="1483" max="1483" width="8.28515625" style="1" customWidth="1"/>
    <col min="1484" max="1484" width="8.140625" style="1" customWidth="1"/>
    <col min="1485" max="1485" width="10.5703125" style="1" customWidth="1"/>
    <col min="1486" max="1486" width="8.85546875" style="1" customWidth="1"/>
    <col min="1487" max="1487" width="9.42578125" style="1" customWidth="1"/>
    <col min="1488" max="1488" width="9.28515625" style="1" customWidth="1"/>
    <col min="1489" max="1502" width="9.7109375" style="1" customWidth="1"/>
    <col min="1503" max="1503" width="11.42578125" style="1" customWidth="1"/>
    <col min="1504" max="1504" width="11.28515625" style="1" customWidth="1"/>
    <col min="1505" max="1505" width="9.7109375" style="1" customWidth="1"/>
    <col min="1506" max="1506" width="10.5703125" style="1" customWidth="1"/>
    <col min="1507" max="1507" width="10.7109375" style="1" customWidth="1"/>
    <col min="1508" max="1508" width="9.7109375" style="1" customWidth="1"/>
    <col min="1509" max="1510" width="10.7109375" style="1" customWidth="1"/>
    <col min="1511" max="1521" width="9.7109375" style="1" customWidth="1"/>
    <col min="1522" max="1522" width="13" style="1" customWidth="1"/>
    <col min="1523" max="1523" width="11" style="1" customWidth="1"/>
    <col min="1524" max="1525" width="9.7109375" style="1" customWidth="1"/>
    <col min="1526" max="1526" width="13.28515625" style="1" customWidth="1"/>
    <col min="1527" max="1527" width="13" style="1" customWidth="1"/>
    <col min="1528" max="1528" width="9.7109375" style="1" customWidth="1"/>
    <col min="1529" max="1529" width="10.85546875" style="1" customWidth="1"/>
    <col min="1530" max="1532" width="9.7109375" style="1" customWidth="1"/>
    <col min="1533" max="1533" width="13.85546875" style="1" customWidth="1"/>
    <col min="1534" max="1534" width="9.7109375" style="1" customWidth="1"/>
    <col min="1535" max="1535" width="9.5703125" style="1" customWidth="1"/>
    <col min="1536" max="1536" width="9.7109375" style="1" customWidth="1"/>
    <col min="1537" max="1537" width="12.5703125" style="1" customWidth="1"/>
    <col min="1538" max="1538" width="9.140625" style="1" customWidth="1"/>
    <col min="1539" max="1728" width="9.140625" style="1"/>
    <col min="1729" max="1729" width="30.140625" style="1" customWidth="1"/>
    <col min="1730" max="1730" width="10.85546875" style="1" customWidth="1"/>
    <col min="1731" max="1731" width="8.28515625" style="1" customWidth="1"/>
    <col min="1732" max="1732" width="11.42578125" style="1" customWidth="1"/>
    <col min="1733" max="1737" width="0" style="1" hidden="1" customWidth="1"/>
    <col min="1738" max="1738" width="9" style="1" customWidth="1"/>
    <col min="1739" max="1739" width="8.28515625" style="1" customWidth="1"/>
    <col min="1740" max="1740" width="8.140625" style="1" customWidth="1"/>
    <col min="1741" max="1741" width="10.5703125" style="1" customWidth="1"/>
    <col min="1742" max="1742" width="8.85546875" style="1" customWidth="1"/>
    <col min="1743" max="1743" width="9.42578125" style="1" customWidth="1"/>
    <col min="1744" max="1744" width="9.28515625" style="1" customWidth="1"/>
    <col min="1745" max="1758" width="9.7109375" style="1" customWidth="1"/>
    <col min="1759" max="1759" width="11.42578125" style="1" customWidth="1"/>
    <col min="1760" max="1760" width="11.28515625" style="1" customWidth="1"/>
    <col min="1761" max="1761" width="9.7109375" style="1" customWidth="1"/>
    <col min="1762" max="1762" width="10.5703125" style="1" customWidth="1"/>
    <col min="1763" max="1763" width="10.7109375" style="1" customWidth="1"/>
    <col min="1764" max="1764" width="9.7109375" style="1" customWidth="1"/>
    <col min="1765" max="1766" width="10.7109375" style="1" customWidth="1"/>
    <col min="1767" max="1777" width="9.7109375" style="1" customWidth="1"/>
    <col min="1778" max="1778" width="13" style="1" customWidth="1"/>
    <col min="1779" max="1779" width="11" style="1" customWidth="1"/>
    <col min="1780" max="1781" width="9.7109375" style="1" customWidth="1"/>
    <col min="1782" max="1782" width="13.28515625" style="1" customWidth="1"/>
    <col min="1783" max="1783" width="13" style="1" customWidth="1"/>
    <col min="1784" max="1784" width="9.7109375" style="1" customWidth="1"/>
    <col min="1785" max="1785" width="10.85546875" style="1" customWidth="1"/>
    <col min="1786" max="1788" width="9.7109375" style="1" customWidth="1"/>
    <col min="1789" max="1789" width="13.85546875" style="1" customWidth="1"/>
    <col min="1790" max="1790" width="9.7109375" style="1" customWidth="1"/>
    <col min="1791" max="1791" width="9.5703125" style="1" customWidth="1"/>
    <col min="1792" max="1792" width="9.7109375" style="1" customWidth="1"/>
    <col min="1793" max="1793" width="12.5703125" style="1" customWidth="1"/>
    <col min="1794" max="1794" width="9.140625" style="1" customWidth="1"/>
    <col min="1795" max="1984" width="9.140625" style="1"/>
    <col min="1985" max="1985" width="30.140625" style="1" customWidth="1"/>
    <col min="1986" max="1986" width="10.85546875" style="1" customWidth="1"/>
    <col min="1987" max="1987" width="8.28515625" style="1" customWidth="1"/>
    <col min="1988" max="1988" width="11.42578125" style="1" customWidth="1"/>
    <col min="1989" max="1993" width="0" style="1" hidden="1" customWidth="1"/>
    <col min="1994" max="1994" width="9" style="1" customWidth="1"/>
    <col min="1995" max="1995" width="8.28515625" style="1" customWidth="1"/>
    <col min="1996" max="1996" width="8.140625" style="1" customWidth="1"/>
    <col min="1997" max="1997" width="10.5703125" style="1" customWidth="1"/>
    <col min="1998" max="1998" width="8.85546875" style="1" customWidth="1"/>
    <col min="1999" max="1999" width="9.42578125" style="1" customWidth="1"/>
    <col min="2000" max="2000" width="9.28515625" style="1" customWidth="1"/>
    <col min="2001" max="2014" width="9.7109375" style="1" customWidth="1"/>
    <col min="2015" max="2015" width="11.42578125" style="1" customWidth="1"/>
    <col min="2016" max="2016" width="11.28515625" style="1" customWidth="1"/>
    <col min="2017" max="2017" width="9.7109375" style="1" customWidth="1"/>
    <col min="2018" max="2018" width="10.5703125" style="1" customWidth="1"/>
    <col min="2019" max="2019" width="10.7109375" style="1" customWidth="1"/>
    <col min="2020" max="2020" width="9.7109375" style="1" customWidth="1"/>
    <col min="2021" max="2022" width="10.7109375" style="1" customWidth="1"/>
    <col min="2023" max="2033" width="9.7109375" style="1" customWidth="1"/>
    <col min="2034" max="2034" width="13" style="1" customWidth="1"/>
    <col min="2035" max="2035" width="11" style="1" customWidth="1"/>
    <col min="2036" max="2037" width="9.7109375" style="1" customWidth="1"/>
    <col min="2038" max="2038" width="13.28515625" style="1" customWidth="1"/>
    <col min="2039" max="2039" width="13" style="1" customWidth="1"/>
    <col min="2040" max="2040" width="9.7109375" style="1" customWidth="1"/>
    <col min="2041" max="2041" width="10.85546875" style="1" customWidth="1"/>
    <col min="2042" max="2044" width="9.7109375" style="1" customWidth="1"/>
    <col min="2045" max="2045" width="13.85546875" style="1" customWidth="1"/>
    <col min="2046" max="2046" width="9.7109375" style="1" customWidth="1"/>
    <col min="2047" max="2047" width="9.5703125" style="1" customWidth="1"/>
    <col min="2048" max="2048" width="9.7109375" style="1" customWidth="1"/>
    <col min="2049" max="2049" width="12.5703125" style="1" customWidth="1"/>
    <col min="2050" max="2050" width="9.140625" style="1" customWidth="1"/>
    <col min="2051" max="2240" width="9.140625" style="1"/>
    <col min="2241" max="2241" width="30.140625" style="1" customWidth="1"/>
    <col min="2242" max="2242" width="10.85546875" style="1" customWidth="1"/>
    <col min="2243" max="2243" width="8.28515625" style="1" customWidth="1"/>
    <col min="2244" max="2244" width="11.42578125" style="1" customWidth="1"/>
    <col min="2245" max="2249" width="0" style="1" hidden="1" customWidth="1"/>
    <col min="2250" max="2250" width="9" style="1" customWidth="1"/>
    <col min="2251" max="2251" width="8.28515625" style="1" customWidth="1"/>
    <col min="2252" max="2252" width="8.140625" style="1" customWidth="1"/>
    <col min="2253" max="2253" width="10.5703125" style="1" customWidth="1"/>
    <col min="2254" max="2254" width="8.85546875" style="1" customWidth="1"/>
    <col min="2255" max="2255" width="9.42578125" style="1" customWidth="1"/>
    <col min="2256" max="2256" width="9.28515625" style="1" customWidth="1"/>
    <col min="2257" max="2270" width="9.7109375" style="1" customWidth="1"/>
    <col min="2271" max="2271" width="11.42578125" style="1" customWidth="1"/>
    <col min="2272" max="2272" width="11.28515625" style="1" customWidth="1"/>
    <col min="2273" max="2273" width="9.7109375" style="1" customWidth="1"/>
    <col min="2274" max="2274" width="10.5703125" style="1" customWidth="1"/>
    <col min="2275" max="2275" width="10.7109375" style="1" customWidth="1"/>
    <col min="2276" max="2276" width="9.7109375" style="1" customWidth="1"/>
    <col min="2277" max="2278" width="10.7109375" style="1" customWidth="1"/>
    <col min="2279" max="2289" width="9.7109375" style="1" customWidth="1"/>
    <col min="2290" max="2290" width="13" style="1" customWidth="1"/>
    <col min="2291" max="2291" width="11" style="1" customWidth="1"/>
    <col min="2292" max="2293" width="9.7109375" style="1" customWidth="1"/>
    <col min="2294" max="2294" width="13.28515625" style="1" customWidth="1"/>
    <col min="2295" max="2295" width="13" style="1" customWidth="1"/>
    <col min="2296" max="2296" width="9.7109375" style="1" customWidth="1"/>
    <col min="2297" max="2297" width="10.85546875" style="1" customWidth="1"/>
    <col min="2298" max="2300" width="9.7109375" style="1" customWidth="1"/>
    <col min="2301" max="2301" width="13.85546875" style="1" customWidth="1"/>
    <col min="2302" max="2302" width="9.7109375" style="1" customWidth="1"/>
    <col min="2303" max="2303" width="9.5703125" style="1" customWidth="1"/>
    <col min="2304" max="2304" width="9.7109375" style="1" customWidth="1"/>
    <col min="2305" max="2305" width="12.5703125" style="1" customWidth="1"/>
    <col min="2306" max="2306" width="9.140625" style="1" customWidth="1"/>
    <col min="2307" max="2496" width="9.140625" style="1"/>
    <col min="2497" max="2497" width="30.140625" style="1" customWidth="1"/>
    <col min="2498" max="2498" width="10.85546875" style="1" customWidth="1"/>
    <col min="2499" max="2499" width="8.28515625" style="1" customWidth="1"/>
    <col min="2500" max="2500" width="11.42578125" style="1" customWidth="1"/>
    <col min="2501" max="2505" width="0" style="1" hidden="1" customWidth="1"/>
    <col min="2506" max="2506" width="9" style="1" customWidth="1"/>
    <col min="2507" max="2507" width="8.28515625" style="1" customWidth="1"/>
    <col min="2508" max="2508" width="8.140625" style="1" customWidth="1"/>
    <col min="2509" max="2509" width="10.5703125" style="1" customWidth="1"/>
    <col min="2510" max="2510" width="8.85546875" style="1" customWidth="1"/>
    <col min="2511" max="2511" width="9.42578125" style="1" customWidth="1"/>
    <col min="2512" max="2512" width="9.28515625" style="1" customWidth="1"/>
    <col min="2513" max="2526" width="9.7109375" style="1" customWidth="1"/>
    <col min="2527" max="2527" width="11.42578125" style="1" customWidth="1"/>
    <col min="2528" max="2528" width="11.28515625" style="1" customWidth="1"/>
    <col min="2529" max="2529" width="9.7109375" style="1" customWidth="1"/>
    <col min="2530" max="2530" width="10.5703125" style="1" customWidth="1"/>
    <col min="2531" max="2531" width="10.7109375" style="1" customWidth="1"/>
    <col min="2532" max="2532" width="9.7109375" style="1" customWidth="1"/>
    <col min="2533" max="2534" width="10.7109375" style="1" customWidth="1"/>
    <col min="2535" max="2545" width="9.7109375" style="1" customWidth="1"/>
    <col min="2546" max="2546" width="13" style="1" customWidth="1"/>
    <col min="2547" max="2547" width="11" style="1" customWidth="1"/>
    <col min="2548" max="2549" width="9.7109375" style="1" customWidth="1"/>
    <col min="2550" max="2550" width="13.28515625" style="1" customWidth="1"/>
    <col min="2551" max="2551" width="13" style="1" customWidth="1"/>
    <col min="2552" max="2552" width="9.7109375" style="1" customWidth="1"/>
    <col min="2553" max="2553" width="10.85546875" style="1" customWidth="1"/>
    <col min="2554" max="2556" width="9.7109375" style="1" customWidth="1"/>
    <col min="2557" max="2557" width="13.85546875" style="1" customWidth="1"/>
    <col min="2558" max="2558" width="9.7109375" style="1" customWidth="1"/>
    <col min="2559" max="2559" width="9.5703125" style="1" customWidth="1"/>
    <col min="2560" max="2560" width="9.7109375" style="1" customWidth="1"/>
    <col min="2561" max="2561" width="12.5703125" style="1" customWidth="1"/>
    <col min="2562" max="2562" width="9.140625" style="1" customWidth="1"/>
    <col min="2563" max="2752" width="9.140625" style="1"/>
    <col min="2753" max="2753" width="30.140625" style="1" customWidth="1"/>
    <col min="2754" max="2754" width="10.85546875" style="1" customWidth="1"/>
    <col min="2755" max="2755" width="8.28515625" style="1" customWidth="1"/>
    <col min="2756" max="2756" width="11.42578125" style="1" customWidth="1"/>
    <col min="2757" max="2761" width="0" style="1" hidden="1" customWidth="1"/>
    <col min="2762" max="2762" width="9" style="1" customWidth="1"/>
    <col min="2763" max="2763" width="8.28515625" style="1" customWidth="1"/>
    <col min="2764" max="2764" width="8.140625" style="1" customWidth="1"/>
    <col min="2765" max="2765" width="10.5703125" style="1" customWidth="1"/>
    <col min="2766" max="2766" width="8.85546875" style="1" customWidth="1"/>
    <col min="2767" max="2767" width="9.42578125" style="1" customWidth="1"/>
    <col min="2768" max="2768" width="9.28515625" style="1" customWidth="1"/>
    <col min="2769" max="2782" width="9.7109375" style="1" customWidth="1"/>
    <col min="2783" max="2783" width="11.42578125" style="1" customWidth="1"/>
    <col min="2784" max="2784" width="11.28515625" style="1" customWidth="1"/>
    <col min="2785" max="2785" width="9.7109375" style="1" customWidth="1"/>
    <col min="2786" max="2786" width="10.5703125" style="1" customWidth="1"/>
    <col min="2787" max="2787" width="10.7109375" style="1" customWidth="1"/>
    <col min="2788" max="2788" width="9.7109375" style="1" customWidth="1"/>
    <col min="2789" max="2790" width="10.7109375" style="1" customWidth="1"/>
    <col min="2791" max="2801" width="9.7109375" style="1" customWidth="1"/>
    <col min="2802" max="2802" width="13" style="1" customWidth="1"/>
    <col min="2803" max="2803" width="11" style="1" customWidth="1"/>
    <col min="2804" max="2805" width="9.7109375" style="1" customWidth="1"/>
    <col min="2806" max="2806" width="13.28515625" style="1" customWidth="1"/>
    <col min="2807" max="2807" width="13" style="1" customWidth="1"/>
    <col min="2808" max="2808" width="9.7109375" style="1" customWidth="1"/>
    <col min="2809" max="2809" width="10.85546875" style="1" customWidth="1"/>
    <col min="2810" max="2812" width="9.7109375" style="1" customWidth="1"/>
    <col min="2813" max="2813" width="13.85546875" style="1" customWidth="1"/>
    <col min="2814" max="2814" width="9.7109375" style="1" customWidth="1"/>
    <col min="2815" max="2815" width="9.5703125" style="1" customWidth="1"/>
    <col min="2816" max="2816" width="9.7109375" style="1" customWidth="1"/>
    <col min="2817" max="2817" width="12.5703125" style="1" customWidth="1"/>
    <col min="2818" max="2818" width="9.140625" style="1" customWidth="1"/>
    <col min="2819" max="3008" width="9.140625" style="1"/>
    <col min="3009" max="3009" width="30.140625" style="1" customWidth="1"/>
    <col min="3010" max="3010" width="10.85546875" style="1" customWidth="1"/>
    <col min="3011" max="3011" width="8.28515625" style="1" customWidth="1"/>
    <col min="3012" max="3012" width="11.42578125" style="1" customWidth="1"/>
    <col min="3013" max="3017" width="0" style="1" hidden="1" customWidth="1"/>
    <col min="3018" max="3018" width="9" style="1" customWidth="1"/>
    <col min="3019" max="3019" width="8.28515625" style="1" customWidth="1"/>
    <col min="3020" max="3020" width="8.140625" style="1" customWidth="1"/>
    <col min="3021" max="3021" width="10.5703125" style="1" customWidth="1"/>
    <col min="3022" max="3022" width="8.85546875" style="1" customWidth="1"/>
    <col min="3023" max="3023" width="9.42578125" style="1" customWidth="1"/>
    <col min="3024" max="3024" width="9.28515625" style="1" customWidth="1"/>
    <col min="3025" max="3038" width="9.7109375" style="1" customWidth="1"/>
    <col min="3039" max="3039" width="11.42578125" style="1" customWidth="1"/>
    <col min="3040" max="3040" width="11.28515625" style="1" customWidth="1"/>
    <col min="3041" max="3041" width="9.7109375" style="1" customWidth="1"/>
    <col min="3042" max="3042" width="10.5703125" style="1" customWidth="1"/>
    <col min="3043" max="3043" width="10.7109375" style="1" customWidth="1"/>
    <col min="3044" max="3044" width="9.7109375" style="1" customWidth="1"/>
    <col min="3045" max="3046" width="10.7109375" style="1" customWidth="1"/>
    <col min="3047" max="3057" width="9.7109375" style="1" customWidth="1"/>
    <col min="3058" max="3058" width="13" style="1" customWidth="1"/>
    <col min="3059" max="3059" width="11" style="1" customWidth="1"/>
    <col min="3060" max="3061" width="9.7109375" style="1" customWidth="1"/>
    <col min="3062" max="3062" width="13.28515625" style="1" customWidth="1"/>
    <col min="3063" max="3063" width="13" style="1" customWidth="1"/>
    <col min="3064" max="3064" width="9.7109375" style="1" customWidth="1"/>
    <col min="3065" max="3065" width="10.85546875" style="1" customWidth="1"/>
    <col min="3066" max="3068" width="9.7109375" style="1" customWidth="1"/>
    <col min="3069" max="3069" width="13.85546875" style="1" customWidth="1"/>
    <col min="3070" max="3070" width="9.7109375" style="1" customWidth="1"/>
    <col min="3071" max="3071" width="9.5703125" style="1" customWidth="1"/>
    <col min="3072" max="3072" width="9.7109375" style="1" customWidth="1"/>
    <col min="3073" max="3073" width="12.5703125" style="1" customWidth="1"/>
    <col min="3074" max="3074" width="9.140625" style="1" customWidth="1"/>
    <col min="3075" max="3264" width="9.140625" style="1"/>
    <col min="3265" max="3265" width="30.140625" style="1" customWidth="1"/>
    <col min="3266" max="3266" width="10.85546875" style="1" customWidth="1"/>
    <col min="3267" max="3267" width="8.28515625" style="1" customWidth="1"/>
    <col min="3268" max="3268" width="11.42578125" style="1" customWidth="1"/>
    <col min="3269" max="3273" width="0" style="1" hidden="1" customWidth="1"/>
    <col min="3274" max="3274" width="9" style="1" customWidth="1"/>
    <col min="3275" max="3275" width="8.28515625" style="1" customWidth="1"/>
    <col min="3276" max="3276" width="8.140625" style="1" customWidth="1"/>
    <col min="3277" max="3277" width="10.5703125" style="1" customWidth="1"/>
    <col min="3278" max="3278" width="8.85546875" style="1" customWidth="1"/>
    <col min="3279" max="3279" width="9.42578125" style="1" customWidth="1"/>
    <col min="3280" max="3280" width="9.28515625" style="1" customWidth="1"/>
    <col min="3281" max="3294" width="9.7109375" style="1" customWidth="1"/>
    <col min="3295" max="3295" width="11.42578125" style="1" customWidth="1"/>
    <col min="3296" max="3296" width="11.28515625" style="1" customWidth="1"/>
    <col min="3297" max="3297" width="9.7109375" style="1" customWidth="1"/>
    <col min="3298" max="3298" width="10.5703125" style="1" customWidth="1"/>
    <col min="3299" max="3299" width="10.7109375" style="1" customWidth="1"/>
    <col min="3300" max="3300" width="9.7109375" style="1" customWidth="1"/>
    <col min="3301" max="3302" width="10.7109375" style="1" customWidth="1"/>
    <col min="3303" max="3313" width="9.7109375" style="1" customWidth="1"/>
    <col min="3314" max="3314" width="13" style="1" customWidth="1"/>
    <col min="3315" max="3315" width="11" style="1" customWidth="1"/>
    <col min="3316" max="3317" width="9.7109375" style="1" customWidth="1"/>
    <col min="3318" max="3318" width="13.28515625" style="1" customWidth="1"/>
    <col min="3319" max="3319" width="13" style="1" customWidth="1"/>
    <col min="3320" max="3320" width="9.7109375" style="1" customWidth="1"/>
    <col min="3321" max="3321" width="10.85546875" style="1" customWidth="1"/>
    <col min="3322" max="3324" width="9.7109375" style="1" customWidth="1"/>
    <col min="3325" max="3325" width="13.85546875" style="1" customWidth="1"/>
    <col min="3326" max="3326" width="9.7109375" style="1" customWidth="1"/>
    <col min="3327" max="3327" width="9.5703125" style="1" customWidth="1"/>
    <col min="3328" max="3328" width="9.7109375" style="1" customWidth="1"/>
    <col min="3329" max="3329" width="12.5703125" style="1" customWidth="1"/>
    <col min="3330" max="3330" width="9.140625" style="1" customWidth="1"/>
    <col min="3331" max="3520" width="9.140625" style="1"/>
    <col min="3521" max="3521" width="30.140625" style="1" customWidth="1"/>
    <col min="3522" max="3522" width="10.85546875" style="1" customWidth="1"/>
    <col min="3523" max="3523" width="8.28515625" style="1" customWidth="1"/>
    <col min="3524" max="3524" width="11.42578125" style="1" customWidth="1"/>
    <col min="3525" max="3529" width="0" style="1" hidden="1" customWidth="1"/>
    <col min="3530" max="3530" width="9" style="1" customWidth="1"/>
    <col min="3531" max="3531" width="8.28515625" style="1" customWidth="1"/>
    <col min="3532" max="3532" width="8.140625" style="1" customWidth="1"/>
    <col min="3533" max="3533" width="10.5703125" style="1" customWidth="1"/>
    <col min="3534" max="3534" width="8.85546875" style="1" customWidth="1"/>
    <col min="3535" max="3535" width="9.42578125" style="1" customWidth="1"/>
    <col min="3536" max="3536" width="9.28515625" style="1" customWidth="1"/>
    <col min="3537" max="3550" width="9.7109375" style="1" customWidth="1"/>
    <col min="3551" max="3551" width="11.42578125" style="1" customWidth="1"/>
    <col min="3552" max="3552" width="11.28515625" style="1" customWidth="1"/>
    <col min="3553" max="3553" width="9.7109375" style="1" customWidth="1"/>
    <col min="3554" max="3554" width="10.5703125" style="1" customWidth="1"/>
    <col min="3555" max="3555" width="10.7109375" style="1" customWidth="1"/>
    <col min="3556" max="3556" width="9.7109375" style="1" customWidth="1"/>
    <col min="3557" max="3558" width="10.7109375" style="1" customWidth="1"/>
    <col min="3559" max="3569" width="9.7109375" style="1" customWidth="1"/>
    <col min="3570" max="3570" width="13" style="1" customWidth="1"/>
    <col min="3571" max="3571" width="11" style="1" customWidth="1"/>
    <col min="3572" max="3573" width="9.7109375" style="1" customWidth="1"/>
    <col min="3574" max="3574" width="13.28515625" style="1" customWidth="1"/>
    <col min="3575" max="3575" width="13" style="1" customWidth="1"/>
    <col min="3576" max="3576" width="9.7109375" style="1" customWidth="1"/>
    <col min="3577" max="3577" width="10.85546875" style="1" customWidth="1"/>
    <col min="3578" max="3580" width="9.7109375" style="1" customWidth="1"/>
    <col min="3581" max="3581" width="13.85546875" style="1" customWidth="1"/>
    <col min="3582" max="3582" width="9.7109375" style="1" customWidth="1"/>
    <col min="3583" max="3583" width="9.5703125" style="1" customWidth="1"/>
    <col min="3584" max="3584" width="9.7109375" style="1" customWidth="1"/>
    <col min="3585" max="3585" width="12.5703125" style="1" customWidth="1"/>
    <col min="3586" max="3586" width="9.140625" style="1" customWidth="1"/>
    <col min="3587" max="3776" width="9.140625" style="1"/>
    <col min="3777" max="3777" width="30.140625" style="1" customWidth="1"/>
    <col min="3778" max="3778" width="10.85546875" style="1" customWidth="1"/>
    <col min="3779" max="3779" width="8.28515625" style="1" customWidth="1"/>
    <col min="3780" max="3780" width="11.42578125" style="1" customWidth="1"/>
    <col min="3781" max="3785" width="0" style="1" hidden="1" customWidth="1"/>
    <col min="3786" max="3786" width="9" style="1" customWidth="1"/>
    <col min="3787" max="3787" width="8.28515625" style="1" customWidth="1"/>
    <col min="3788" max="3788" width="8.140625" style="1" customWidth="1"/>
    <col min="3789" max="3789" width="10.5703125" style="1" customWidth="1"/>
    <col min="3790" max="3790" width="8.85546875" style="1" customWidth="1"/>
    <col min="3791" max="3791" width="9.42578125" style="1" customWidth="1"/>
    <col min="3792" max="3792" width="9.28515625" style="1" customWidth="1"/>
    <col min="3793" max="3806" width="9.7109375" style="1" customWidth="1"/>
    <col min="3807" max="3807" width="11.42578125" style="1" customWidth="1"/>
    <col min="3808" max="3808" width="11.28515625" style="1" customWidth="1"/>
    <col min="3809" max="3809" width="9.7109375" style="1" customWidth="1"/>
    <col min="3810" max="3810" width="10.5703125" style="1" customWidth="1"/>
    <col min="3811" max="3811" width="10.7109375" style="1" customWidth="1"/>
    <col min="3812" max="3812" width="9.7109375" style="1" customWidth="1"/>
    <col min="3813" max="3814" width="10.7109375" style="1" customWidth="1"/>
    <col min="3815" max="3825" width="9.7109375" style="1" customWidth="1"/>
    <col min="3826" max="3826" width="13" style="1" customWidth="1"/>
    <col min="3827" max="3827" width="11" style="1" customWidth="1"/>
    <col min="3828" max="3829" width="9.7109375" style="1" customWidth="1"/>
    <col min="3830" max="3830" width="13.28515625" style="1" customWidth="1"/>
    <col min="3831" max="3831" width="13" style="1" customWidth="1"/>
    <col min="3832" max="3832" width="9.7109375" style="1" customWidth="1"/>
    <col min="3833" max="3833" width="10.85546875" style="1" customWidth="1"/>
    <col min="3834" max="3836" width="9.7109375" style="1" customWidth="1"/>
    <col min="3837" max="3837" width="13.85546875" style="1" customWidth="1"/>
    <col min="3838" max="3838" width="9.7109375" style="1" customWidth="1"/>
    <col min="3839" max="3839" width="9.5703125" style="1" customWidth="1"/>
    <col min="3840" max="3840" width="9.7109375" style="1" customWidth="1"/>
    <col min="3841" max="3841" width="12.5703125" style="1" customWidth="1"/>
    <col min="3842" max="3842" width="9.140625" style="1" customWidth="1"/>
    <col min="3843" max="4032" width="9.140625" style="1"/>
    <col min="4033" max="4033" width="30.140625" style="1" customWidth="1"/>
    <col min="4034" max="4034" width="10.85546875" style="1" customWidth="1"/>
    <col min="4035" max="4035" width="8.28515625" style="1" customWidth="1"/>
    <col min="4036" max="4036" width="11.42578125" style="1" customWidth="1"/>
    <col min="4037" max="4041" width="0" style="1" hidden="1" customWidth="1"/>
    <col min="4042" max="4042" width="9" style="1" customWidth="1"/>
    <col min="4043" max="4043" width="8.28515625" style="1" customWidth="1"/>
    <col min="4044" max="4044" width="8.140625" style="1" customWidth="1"/>
    <col min="4045" max="4045" width="10.5703125" style="1" customWidth="1"/>
    <col min="4046" max="4046" width="8.85546875" style="1" customWidth="1"/>
    <col min="4047" max="4047" width="9.42578125" style="1" customWidth="1"/>
    <col min="4048" max="4048" width="9.28515625" style="1" customWidth="1"/>
    <col min="4049" max="4062" width="9.7109375" style="1" customWidth="1"/>
    <col min="4063" max="4063" width="11.42578125" style="1" customWidth="1"/>
    <col min="4064" max="4064" width="11.28515625" style="1" customWidth="1"/>
    <col min="4065" max="4065" width="9.7109375" style="1" customWidth="1"/>
    <col min="4066" max="4066" width="10.5703125" style="1" customWidth="1"/>
    <col min="4067" max="4067" width="10.7109375" style="1" customWidth="1"/>
    <col min="4068" max="4068" width="9.7109375" style="1" customWidth="1"/>
    <col min="4069" max="4070" width="10.7109375" style="1" customWidth="1"/>
    <col min="4071" max="4081" width="9.7109375" style="1" customWidth="1"/>
    <col min="4082" max="4082" width="13" style="1" customWidth="1"/>
    <col min="4083" max="4083" width="11" style="1" customWidth="1"/>
    <col min="4084" max="4085" width="9.7109375" style="1" customWidth="1"/>
    <col min="4086" max="4086" width="13.28515625" style="1" customWidth="1"/>
    <col min="4087" max="4087" width="13" style="1" customWidth="1"/>
    <col min="4088" max="4088" width="9.7109375" style="1" customWidth="1"/>
    <col min="4089" max="4089" width="10.85546875" style="1" customWidth="1"/>
    <col min="4090" max="4092" width="9.7109375" style="1" customWidth="1"/>
    <col min="4093" max="4093" width="13.85546875" style="1" customWidth="1"/>
    <col min="4094" max="4094" width="9.7109375" style="1" customWidth="1"/>
    <col min="4095" max="4095" width="9.5703125" style="1" customWidth="1"/>
    <col min="4096" max="4096" width="9.7109375" style="1" customWidth="1"/>
    <col min="4097" max="4097" width="12.5703125" style="1" customWidth="1"/>
    <col min="4098" max="4098" width="9.140625" style="1" customWidth="1"/>
    <col min="4099" max="4288" width="9.140625" style="1"/>
    <col min="4289" max="4289" width="30.140625" style="1" customWidth="1"/>
    <col min="4290" max="4290" width="10.85546875" style="1" customWidth="1"/>
    <col min="4291" max="4291" width="8.28515625" style="1" customWidth="1"/>
    <col min="4292" max="4292" width="11.42578125" style="1" customWidth="1"/>
    <col min="4293" max="4297" width="0" style="1" hidden="1" customWidth="1"/>
    <col min="4298" max="4298" width="9" style="1" customWidth="1"/>
    <col min="4299" max="4299" width="8.28515625" style="1" customWidth="1"/>
    <col min="4300" max="4300" width="8.140625" style="1" customWidth="1"/>
    <col min="4301" max="4301" width="10.5703125" style="1" customWidth="1"/>
    <col min="4302" max="4302" width="8.85546875" style="1" customWidth="1"/>
    <col min="4303" max="4303" width="9.42578125" style="1" customWidth="1"/>
    <col min="4304" max="4304" width="9.28515625" style="1" customWidth="1"/>
    <col min="4305" max="4318" width="9.7109375" style="1" customWidth="1"/>
    <col min="4319" max="4319" width="11.42578125" style="1" customWidth="1"/>
    <col min="4320" max="4320" width="11.28515625" style="1" customWidth="1"/>
    <col min="4321" max="4321" width="9.7109375" style="1" customWidth="1"/>
    <col min="4322" max="4322" width="10.5703125" style="1" customWidth="1"/>
    <col min="4323" max="4323" width="10.7109375" style="1" customWidth="1"/>
    <col min="4324" max="4324" width="9.7109375" style="1" customWidth="1"/>
    <col min="4325" max="4326" width="10.7109375" style="1" customWidth="1"/>
    <col min="4327" max="4337" width="9.7109375" style="1" customWidth="1"/>
    <col min="4338" max="4338" width="13" style="1" customWidth="1"/>
    <col min="4339" max="4339" width="11" style="1" customWidth="1"/>
    <col min="4340" max="4341" width="9.7109375" style="1" customWidth="1"/>
    <col min="4342" max="4342" width="13.28515625" style="1" customWidth="1"/>
    <col min="4343" max="4343" width="13" style="1" customWidth="1"/>
    <col min="4344" max="4344" width="9.7109375" style="1" customWidth="1"/>
    <col min="4345" max="4345" width="10.85546875" style="1" customWidth="1"/>
    <col min="4346" max="4348" width="9.7109375" style="1" customWidth="1"/>
    <col min="4349" max="4349" width="13.85546875" style="1" customWidth="1"/>
    <col min="4350" max="4350" width="9.7109375" style="1" customWidth="1"/>
    <col min="4351" max="4351" width="9.5703125" style="1" customWidth="1"/>
    <col min="4352" max="4352" width="9.7109375" style="1" customWidth="1"/>
    <col min="4353" max="4353" width="12.5703125" style="1" customWidth="1"/>
    <col min="4354" max="4354" width="9.140625" style="1" customWidth="1"/>
    <col min="4355" max="4544" width="9.140625" style="1"/>
    <col min="4545" max="4545" width="30.140625" style="1" customWidth="1"/>
    <col min="4546" max="4546" width="10.85546875" style="1" customWidth="1"/>
    <col min="4547" max="4547" width="8.28515625" style="1" customWidth="1"/>
    <col min="4548" max="4548" width="11.42578125" style="1" customWidth="1"/>
    <col min="4549" max="4553" width="0" style="1" hidden="1" customWidth="1"/>
    <col min="4554" max="4554" width="9" style="1" customWidth="1"/>
    <col min="4555" max="4555" width="8.28515625" style="1" customWidth="1"/>
    <col min="4556" max="4556" width="8.140625" style="1" customWidth="1"/>
    <col min="4557" max="4557" width="10.5703125" style="1" customWidth="1"/>
    <col min="4558" max="4558" width="8.85546875" style="1" customWidth="1"/>
    <col min="4559" max="4559" width="9.42578125" style="1" customWidth="1"/>
    <col min="4560" max="4560" width="9.28515625" style="1" customWidth="1"/>
    <col min="4561" max="4574" width="9.7109375" style="1" customWidth="1"/>
    <col min="4575" max="4575" width="11.42578125" style="1" customWidth="1"/>
    <col min="4576" max="4576" width="11.28515625" style="1" customWidth="1"/>
    <col min="4577" max="4577" width="9.7109375" style="1" customWidth="1"/>
    <col min="4578" max="4578" width="10.5703125" style="1" customWidth="1"/>
    <col min="4579" max="4579" width="10.7109375" style="1" customWidth="1"/>
    <col min="4580" max="4580" width="9.7109375" style="1" customWidth="1"/>
    <col min="4581" max="4582" width="10.7109375" style="1" customWidth="1"/>
    <col min="4583" max="4593" width="9.7109375" style="1" customWidth="1"/>
    <col min="4594" max="4594" width="13" style="1" customWidth="1"/>
    <col min="4595" max="4595" width="11" style="1" customWidth="1"/>
    <col min="4596" max="4597" width="9.7109375" style="1" customWidth="1"/>
    <col min="4598" max="4598" width="13.28515625" style="1" customWidth="1"/>
    <col min="4599" max="4599" width="13" style="1" customWidth="1"/>
    <col min="4600" max="4600" width="9.7109375" style="1" customWidth="1"/>
    <col min="4601" max="4601" width="10.85546875" style="1" customWidth="1"/>
    <col min="4602" max="4604" width="9.7109375" style="1" customWidth="1"/>
    <col min="4605" max="4605" width="13.85546875" style="1" customWidth="1"/>
    <col min="4606" max="4606" width="9.7109375" style="1" customWidth="1"/>
    <col min="4607" max="4607" width="9.5703125" style="1" customWidth="1"/>
    <col min="4608" max="4608" width="9.7109375" style="1" customWidth="1"/>
    <col min="4609" max="4609" width="12.5703125" style="1" customWidth="1"/>
    <col min="4610" max="4610" width="9.140625" style="1" customWidth="1"/>
    <col min="4611" max="4800" width="9.140625" style="1"/>
    <col min="4801" max="4801" width="30.140625" style="1" customWidth="1"/>
    <col min="4802" max="4802" width="10.85546875" style="1" customWidth="1"/>
    <col min="4803" max="4803" width="8.28515625" style="1" customWidth="1"/>
    <col min="4804" max="4804" width="11.42578125" style="1" customWidth="1"/>
    <col min="4805" max="4809" width="0" style="1" hidden="1" customWidth="1"/>
    <col min="4810" max="4810" width="9" style="1" customWidth="1"/>
    <col min="4811" max="4811" width="8.28515625" style="1" customWidth="1"/>
    <col min="4812" max="4812" width="8.140625" style="1" customWidth="1"/>
    <col min="4813" max="4813" width="10.5703125" style="1" customWidth="1"/>
    <col min="4814" max="4814" width="8.85546875" style="1" customWidth="1"/>
    <col min="4815" max="4815" width="9.42578125" style="1" customWidth="1"/>
    <col min="4816" max="4816" width="9.28515625" style="1" customWidth="1"/>
    <col min="4817" max="4830" width="9.7109375" style="1" customWidth="1"/>
    <col min="4831" max="4831" width="11.42578125" style="1" customWidth="1"/>
    <col min="4832" max="4832" width="11.28515625" style="1" customWidth="1"/>
    <col min="4833" max="4833" width="9.7109375" style="1" customWidth="1"/>
    <col min="4834" max="4834" width="10.5703125" style="1" customWidth="1"/>
    <col min="4835" max="4835" width="10.7109375" style="1" customWidth="1"/>
    <col min="4836" max="4836" width="9.7109375" style="1" customWidth="1"/>
    <col min="4837" max="4838" width="10.7109375" style="1" customWidth="1"/>
    <col min="4839" max="4849" width="9.7109375" style="1" customWidth="1"/>
    <col min="4850" max="4850" width="13" style="1" customWidth="1"/>
    <col min="4851" max="4851" width="11" style="1" customWidth="1"/>
    <col min="4852" max="4853" width="9.7109375" style="1" customWidth="1"/>
    <col min="4854" max="4854" width="13.28515625" style="1" customWidth="1"/>
    <col min="4855" max="4855" width="13" style="1" customWidth="1"/>
    <col min="4856" max="4856" width="9.7109375" style="1" customWidth="1"/>
    <col min="4857" max="4857" width="10.85546875" style="1" customWidth="1"/>
    <col min="4858" max="4860" width="9.7109375" style="1" customWidth="1"/>
    <col min="4861" max="4861" width="13.85546875" style="1" customWidth="1"/>
    <col min="4862" max="4862" width="9.7109375" style="1" customWidth="1"/>
    <col min="4863" max="4863" width="9.5703125" style="1" customWidth="1"/>
    <col min="4864" max="4864" width="9.7109375" style="1" customWidth="1"/>
    <col min="4865" max="4865" width="12.5703125" style="1" customWidth="1"/>
    <col min="4866" max="4866" width="9.140625" style="1" customWidth="1"/>
    <col min="4867" max="5056" width="9.140625" style="1"/>
    <col min="5057" max="5057" width="30.140625" style="1" customWidth="1"/>
    <col min="5058" max="5058" width="10.85546875" style="1" customWidth="1"/>
    <col min="5059" max="5059" width="8.28515625" style="1" customWidth="1"/>
    <col min="5060" max="5060" width="11.42578125" style="1" customWidth="1"/>
    <col min="5061" max="5065" width="0" style="1" hidden="1" customWidth="1"/>
    <col min="5066" max="5066" width="9" style="1" customWidth="1"/>
    <col min="5067" max="5067" width="8.28515625" style="1" customWidth="1"/>
    <col min="5068" max="5068" width="8.140625" style="1" customWidth="1"/>
    <col min="5069" max="5069" width="10.5703125" style="1" customWidth="1"/>
    <col min="5070" max="5070" width="8.85546875" style="1" customWidth="1"/>
    <col min="5071" max="5071" width="9.42578125" style="1" customWidth="1"/>
    <col min="5072" max="5072" width="9.28515625" style="1" customWidth="1"/>
    <col min="5073" max="5086" width="9.7109375" style="1" customWidth="1"/>
    <col min="5087" max="5087" width="11.42578125" style="1" customWidth="1"/>
    <col min="5088" max="5088" width="11.28515625" style="1" customWidth="1"/>
    <col min="5089" max="5089" width="9.7109375" style="1" customWidth="1"/>
    <col min="5090" max="5090" width="10.5703125" style="1" customWidth="1"/>
    <col min="5091" max="5091" width="10.7109375" style="1" customWidth="1"/>
    <col min="5092" max="5092" width="9.7109375" style="1" customWidth="1"/>
    <col min="5093" max="5094" width="10.7109375" style="1" customWidth="1"/>
    <col min="5095" max="5105" width="9.7109375" style="1" customWidth="1"/>
    <col min="5106" max="5106" width="13" style="1" customWidth="1"/>
    <col min="5107" max="5107" width="11" style="1" customWidth="1"/>
    <col min="5108" max="5109" width="9.7109375" style="1" customWidth="1"/>
    <col min="5110" max="5110" width="13.28515625" style="1" customWidth="1"/>
    <col min="5111" max="5111" width="13" style="1" customWidth="1"/>
    <col min="5112" max="5112" width="9.7109375" style="1" customWidth="1"/>
    <col min="5113" max="5113" width="10.85546875" style="1" customWidth="1"/>
    <col min="5114" max="5116" width="9.7109375" style="1" customWidth="1"/>
    <col min="5117" max="5117" width="13.85546875" style="1" customWidth="1"/>
    <col min="5118" max="5118" width="9.7109375" style="1" customWidth="1"/>
    <col min="5119" max="5119" width="9.5703125" style="1" customWidth="1"/>
    <col min="5120" max="5120" width="9.7109375" style="1" customWidth="1"/>
    <col min="5121" max="5121" width="12.5703125" style="1" customWidth="1"/>
    <col min="5122" max="5122" width="9.140625" style="1" customWidth="1"/>
    <col min="5123" max="5312" width="9.140625" style="1"/>
    <col min="5313" max="5313" width="30.140625" style="1" customWidth="1"/>
    <col min="5314" max="5314" width="10.85546875" style="1" customWidth="1"/>
    <col min="5315" max="5315" width="8.28515625" style="1" customWidth="1"/>
    <col min="5316" max="5316" width="11.42578125" style="1" customWidth="1"/>
    <col min="5317" max="5321" width="0" style="1" hidden="1" customWidth="1"/>
    <col min="5322" max="5322" width="9" style="1" customWidth="1"/>
    <col min="5323" max="5323" width="8.28515625" style="1" customWidth="1"/>
    <col min="5324" max="5324" width="8.140625" style="1" customWidth="1"/>
    <col min="5325" max="5325" width="10.5703125" style="1" customWidth="1"/>
    <col min="5326" max="5326" width="8.85546875" style="1" customWidth="1"/>
    <col min="5327" max="5327" width="9.42578125" style="1" customWidth="1"/>
    <col min="5328" max="5328" width="9.28515625" style="1" customWidth="1"/>
    <col min="5329" max="5342" width="9.7109375" style="1" customWidth="1"/>
    <col min="5343" max="5343" width="11.42578125" style="1" customWidth="1"/>
    <col min="5344" max="5344" width="11.28515625" style="1" customWidth="1"/>
    <col min="5345" max="5345" width="9.7109375" style="1" customWidth="1"/>
    <col min="5346" max="5346" width="10.5703125" style="1" customWidth="1"/>
    <col min="5347" max="5347" width="10.7109375" style="1" customWidth="1"/>
    <col min="5348" max="5348" width="9.7109375" style="1" customWidth="1"/>
    <col min="5349" max="5350" width="10.7109375" style="1" customWidth="1"/>
    <col min="5351" max="5361" width="9.7109375" style="1" customWidth="1"/>
    <col min="5362" max="5362" width="13" style="1" customWidth="1"/>
    <col min="5363" max="5363" width="11" style="1" customWidth="1"/>
    <col min="5364" max="5365" width="9.7109375" style="1" customWidth="1"/>
    <col min="5366" max="5366" width="13.28515625" style="1" customWidth="1"/>
    <col min="5367" max="5367" width="13" style="1" customWidth="1"/>
    <col min="5368" max="5368" width="9.7109375" style="1" customWidth="1"/>
    <col min="5369" max="5369" width="10.85546875" style="1" customWidth="1"/>
    <col min="5370" max="5372" width="9.7109375" style="1" customWidth="1"/>
    <col min="5373" max="5373" width="13.85546875" style="1" customWidth="1"/>
    <col min="5374" max="5374" width="9.7109375" style="1" customWidth="1"/>
    <col min="5375" max="5375" width="9.5703125" style="1" customWidth="1"/>
    <col min="5376" max="5376" width="9.7109375" style="1" customWidth="1"/>
    <col min="5377" max="5377" width="12.5703125" style="1" customWidth="1"/>
    <col min="5378" max="5378" width="9.140625" style="1" customWidth="1"/>
    <col min="5379" max="5568" width="9.140625" style="1"/>
    <col min="5569" max="5569" width="30.140625" style="1" customWidth="1"/>
    <col min="5570" max="5570" width="10.85546875" style="1" customWidth="1"/>
    <col min="5571" max="5571" width="8.28515625" style="1" customWidth="1"/>
    <col min="5572" max="5572" width="11.42578125" style="1" customWidth="1"/>
    <col min="5573" max="5577" width="0" style="1" hidden="1" customWidth="1"/>
    <col min="5578" max="5578" width="9" style="1" customWidth="1"/>
    <col min="5579" max="5579" width="8.28515625" style="1" customWidth="1"/>
    <col min="5580" max="5580" width="8.140625" style="1" customWidth="1"/>
    <col min="5581" max="5581" width="10.5703125" style="1" customWidth="1"/>
    <col min="5582" max="5582" width="8.85546875" style="1" customWidth="1"/>
    <col min="5583" max="5583" width="9.42578125" style="1" customWidth="1"/>
    <col min="5584" max="5584" width="9.28515625" style="1" customWidth="1"/>
    <col min="5585" max="5598" width="9.7109375" style="1" customWidth="1"/>
    <col min="5599" max="5599" width="11.42578125" style="1" customWidth="1"/>
    <col min="5600" max="5600" width="11.28515625" style="1" customWidth="1"/>
    <col min="5601" max="5601" width="9.7109375" style="1" customWidth="1"/>
    <col min="5602" max="5602" width="10.5703125" style="1" customWidth="1"/>
    <col min="5603" max="5603" width="10.7109375" style="1" customWidth="1"/>
    <col min="5604" max="5604" width="9.7109375" style="1" customWidth="1"/>
    <col min="5605" max="5606" width="10.7109375" style="1" customWidth="1"/>
    <col min="5607" max="5617" width="9.7109375" style="1" customWidth="1"/>
    <col min="5618" max="5618" width="13" style="1" customWidth="1"/>
    <col min="5619" max="5619" width="11" style="1" customWidth="1"/>
    <col min="5620" max="5621" width="9.7109375" style="1" customWidth="1"/>
    <col min="5622" max="5622" width="13.28515625" style="1" customWidth="1"/>
    <col min="5623" max="5623" width="13" style="1" customWidth="1"/>
    <col min="5624" max="5624" width="9.7109375" style="1" customWidth="1"/>
    <col min="5625" max="5625" width="10.85546875" style="1" customWidth="1"/>
    <col min="5626" max="5628" width="9.7109375" style="1" customWidth="1"/>
    <col min="5629" max="5629" width="13.85546875" style="1" customWidth="1"/>
    <col min="5630" max="5630" width="9.7109375" style="1" customWidth="1"/>
    <col min="5631" max="5631" width="9.5703125" style="1" customWidth="1"/>
    <col min="5632" max="5632" width="9.7109375" style="1" customWidth="1"/>
    <col min="5633" max="5633" width="12.5703125" style="1" customWidth="1"/>
    <col min="5634" max="5634" width="9.140625" style="1" customWidth="1"/>
    <col min="5635" max="5824" width="9.140625" style="1"/>
    <col min="5825" max="5825" width="30.140625" style="1" customWidth="1"/>
    <col min="5826" max="5826" width="10.85546875" style="1" customWidth="1"/>
    <col min="5827" max="5827" width="8.28515625" style="1" customWidth="1"/>
    <col min="5828" max="5828" width="11.42578125" style="1" customWidth="1"/>
    <col min="5829" max="5833" width="0" style="1" hidden="1" customWidth="1"/>
    <col min="5834" max="5834" width="9" style="1" customWidth="1"/>
    <col min="5835" max="5835" width="8.28515625" style="1" customWidth="1"/>
    <col min="5836" max="5836" width="8.140625" style="1" customWidth="1"/>
    <col min="5837" max="5837" width="10.5703125" style="1" customWidth="1"/>
    <col min="5838" max="5838" width="8.85546875" style="1" customWidth="1"/>
    <col min="5839" max="5839" width="9.42578125" style="1" customWidth="1"/>
    <col min="5840" max="5840" width="9.28515625" style="1" customWidth="1"/>
    <col min="5841" max="5854" width="9.7109375" style="1" customWidth="1"/>
    <col min="5855" max="5855" width="11.42578125" style="1" customWidth="1"/>
    <col min="5856" max="5856" width="11.28515625" style="1" customWidth="1"/>
    <col min="5857" max="5857" width="9.7109375" style="1" customWidth="1"/>
    <col min="5858" max="5858" width="10.5703125" style="1" customWidth="1"/>
    <col min="5859" max="5859" width="10.7109375" style="1" customWidth="1"/>
    <col min="5860" max="5860" width="9.7109375" style="1" customWidth="1"/>
    <col min="5861" max="5862" width="10.7109375" style="1" customWidth="1"/>
    <col min="5863" max="5873" width="9.7109375" style="1" customWidth="1"/>
    <col min="5874" max="5874" width="13" style="1" customWidth="1"/>
    <col min="5875" max="5875" width="11" style="1" customWidth="1"/>
    <col min="5876" max="5877" width="9.7109375" style="1" customWidth="1"/>
    <col min="5878" max="5878" width="13.28515625" style="1" customWidth="1"/>
    <col min="5879" max="5879" width="13" style="1" customWidth="1"/>
    <col min="5880" max="5880" width="9.7109375" style="1" customWidth="1"/>
    <col min="5881" max="5881" width="10.85546875" style="1" customWidth="1"/>
    <col min="5882" max="5884" width="9.7109375" style="1" customWidth="1"/>
    <col min="5885" max="5885" width="13.85546875" style="1" customWidth="1"/>
    <col min="5886" max="5886" width="9.7109375" style="1" customWidth="1"/>
    <col min="5887" max="5887" width="9.5703125" style="1" customWidth="1"/>
    <col min="5888" max="5888" width="9.7109375" style="1" customWidth="1"/>
    <col min="5889" max="5889" width="12.5703125" style="1" customWidth="1"/>
    <col min="5890" max="5890" width="9.140625" style="1" customWidth="1"/>
    <col min="5891" max="6080" width="9.140625" style="1"/>
    <col min="6081" max="6081" width="30.140625" style="1" customWidth="1"/>
    <col min="6082" max="6082" width="10.85546875" style="1" customWidth="1"/>
    <col min="6083" max="6083" width="8.28515625" style="1" customWidth="1"/>
    <col min="6084" max="6084" width="11.42578125" style="1" customWidth="1"/>
    <col min="6085" max="6089" width="0" style="1" hidden="1" customWidth="1"/>
    <col min="6090" max="6090" width="9" style="1" customWidth="1"/>
    <col min="6091" max="6091" width="8.28515625" style="1" customWidth="1"/>
    <col min="6092" max="6092" width="8.140625" style="1" customWidth="1"/>
    <col min="6093" max="6093" width="10.5703125" style="1" customWidth="1"/>
    <col min="6094" max="6094" width="8.85546875" style="1" customWidth="1"/>
    <col min="6095" max="6095" width="9.42578125" style="1" customWidth="1"/>
    <col min="6096" max="6096" width="9.28515625" style="1" customWidth="1"/>
    <col min="6097" max="6110" width="9.7109375" style="1" customWidth="1"/>
    <col min="6111" max="6111" width="11.42578125" style="1" customWidth="1"/>
    <col min="6112" max="6112" width="11.28515625" style="1" customWidth="1"/>
    <col min="6113" max="6113" width="9.7109375" style="1" customWidth="1"/>
    <col min="6114" max="6114" width="10.5703125" style="1" customWidth="1"/>
    <col min="6115" max="6115" width="10.7109375" style="1" customWidth="1"/>
    <col min="6116" max="6116" width="9.7109375" style="1" customWidth="1"/>
    <col min="6117" max="6118" width="10.7109375" style="1" customWidth="1"/>
    <col min="6119" max="6129" width="9.7109375" style="1" customWidth="1"/>
    <col min="6130" max="6130" width="13" style="1" customWidth="1"/>
    <col min="6131" max="6131" width="11" style="1" customWidth="1"/>
    <col min="6132" max="6133" width="9.7109375" style="1" customWidth="1"/>
    <col min="6134" max="6134" width="13.28515625" style="1" customWidth="1"/>
    <col min="6135" max="6135" width="13" style="1" customWidth="1"/>
    <col min="6136" max="6136" width="9.7109375" style="1" customWidth="1"/>
    <col min="6137" max="6137" width="10.85546875" style="1" customWidth="1"/>
    <col min="6138" max="6140" width="9.7109375" style="1" customWidth="1"/>
    <col min="6141" max="6141" width="13.85546875" style="1" customWidth="1"/>
    <col min="6142" max="6142" width="9.7109375" style="1" customWidth="1"/>
    <col min="6143" max="6143" width="9.5703125" style="1" customWidth="1"/>
    <col min="6144" max="6144" width="9.7109375" style="1" customWidth="1"/>
    <col min="6145" max="6145" width="12.5703125" style="1" customWidth="1"/>
    <col min="6146" max="6146" width="9.140625" style="1" customWidth="1"/>
    <col min="6147" max="6336" width="9.140625" style="1"/>
    <col min="6337" max="6337" width="30.140625" style="1" customWidth="1"/>
    <col min="6338" max="6338" width="10.85546875" style="1" customWidth="1"/>
    <col min="6339" max="6339" width="8.28515625" style="1" customWidth="1"/>
    <col min="6340" max="6340" width="11.42578125" style="1" customWidth="1"/>
    <col min="6341" max="6345" width="0" style="1" hidden="1" customWidth="1"/>
    <col min="6346" max="6346" width="9" style="1" customWidth="1"/>
    <col min="6347" max="6347" width="8.28515625" style="1" customWidth="1"/>
    <col min="6348" max="6348" width="8.140625" style="1" customWidth="1"/>
    <col min="6349" max="6349" width="10.5703125" style="1" customWidth="1"/>
    <col min="6350" max="6350" width="8.85546875" style="1" customWidth="1"/>
    <col min="6351" max="6351" width="9.42578125" style="1" customWidth="1"/>
    <col min="6352" max="6352" width="9.28515625" style="1" customWidth="1"/>
    <col min="6353" max="6366" width="9.7109375" style="1" customWidth="1"/>
    <col min="6367" max="6367" width="11.42578125" style="1" customWidth="1"/>
    <col min="6368" max="6368" width="11.28515625" style="1" customWidth="1"/>
    <col min="6369" max="6369" width="9.7109375" style="1" customWidth="1"/>
    <col min="6370" max="6370" width="10.5703125" style="1" customWidth="1"/>
    <col min="6371" max="6371" width="10.7109375" style="1" customWidth="1"/>
    <col min="6372" max="6372" width="9.7109375" style="1" customWidth="1"/>
    <col min="6373" max="6374" width="10.7109375" style="1" customWidth="1"/>
    <col min="6375" max="6385" width="9.7109375" style="1" customWidth="1"/>
    <col min="6386" max="6386" width="13" style="1" customWidth="1"/>
    <col min="6387" max="6387" width="11" style="1" customWidth="1"/>
    <col min="6388" max="6389" width="9.7109375" style="1" customWidth="1"/>
    <col min="6390" max="6390" width="13.28515625" style="1" customWidth="1"/>
    <col min="6391" max="6391" width="13" style="1" customWidth="1"/>
    <col min="6392" max="6392" width="9.7109375" style="1" customWidth="1"/>
    <col min="6393" max="6393" width="10.85546875" style="1" customWidth="1"/>
    <col min="6394" max="6396" width="9.7109375" style="1" customWidth="1"/>
    <col min="6397" max="6397" width="13.85546875" style="1" customWidth="1"/>
    <col min="6398" max="6398" width="9.7109375" style="1" customWidth="1"/>
    <col min="6399" max="6399" width="9.5703125" style="1" customWidth="1"/>
    <col min="6400" max="6400" width="9.7109375" style="1" customWidth="1"/>
    <col min="6401" max="6401" width="12.5703125" style="1" customWidth="1"/>
    <col min="6402" max="6402" width="9.140625" style="1" customWidth="1"/>
    <col min="6403" max="6592" width="9.140625" style="1"/>
    <col min="6593" max="6593" width="30.140625" style="1" customWidth="1"/>
    <col min="6594" max="6594" width="10.85546875" style="1" customWidth="1"/>
    <col min="6595" max="6595" width="8.28515625" style="1" customWidth="1"/>
    <col min="6596" max="6596" width="11.42578125" style="1" customWidth="1"/>
    <col min="6597" max="6601" width="0" style="1" hidden="1" customWidth="1"/>
    <col min="6602" max="6602" width="9" style="1" customWidth="1"/>
    <col min="6603" max="6603" width="8.28515625" style="1" customWidth="1"/>
    <col min="6604" max="6604" width="8.140625" style="1" customWidth="1"/>
    <col min="6605" max="6605" width="10.5703125" style="1" customWidth="1"/>
    <col min="6606" max="6606" width="8.85546875" style="1" customWidth="1"/>
    <col min="6607" max="6607" width="9.42578125" style="1" customWidth="1"/>
    <col min="6608" max="6608" width="9.28515625" style="1" customWidth="1"/>
    <col min="6609" max="6622" width="9.7109375" style="1" customWidth="1"/>
    <col min="6623" max="6623" width="11.42578125" style="1" customWidth="1"/>
    <col min="6624" max="6624" width="11.28515625" style="1" customWidth="1"/>
    <col min="6625" max="6625" width="9.7109375" style="1" customWidth="1"/>
    <col min="6626" max="6626" width="10.5703125" style="1" customWidth="1"/>
    <col min="6627" max="6627" width="10.7109375" style="1" customWidth="1"/>
    <col min="6628" max="6628" width="9.7109375" style="1" customWidth="1"/>
    <col min="6629" max="6630" width="10.7109375" style="1" customWidth="1"/>
    <col min="6631" max="6641" width="9.7109375" style="1" customWidth="1"/>
    <col min="6642" max="6642" width="13" style="1" customWidth="1"/>
    <col min="6643" max="6643" width="11" style="1" customWidth="1"/>
    <col min="6644" max="6645" width="9.7109375" style="1" customWidth="1"/>
    <col min="6646" max="6646" width="13.28515625" style="1" customWidth="1"/>
    <col min="6647" max="6647" width="13" style="1" customWidth="1"/>
    <col min="6648" max="6648" width="9.7109375" style="1" customWidth="1"/>
    <col min="6649" max="6649" width="10.85546875" style="1" customWidth="1"/>
    <col min="6650" max="6652" width="9.7109375" style="1" customWidth="1"/>
    <col min="6653" max="6653" width="13.85546875" style="1" customWidth="1"/>
    <col min="6654" max="6654" width="9.7109375" style="1" customWidth="1"/>
    <col min="6655" max="6655" width="9.5703125" style="1" customWidth="1"/>
    <col min="6656" max="6656" width="9.7109375" style="1" customWidth="1"/>
    <col min="6657" max="6657" width="12.5703125" style="1" customWidth="1"/>
    <col min="6658" max="6658" width="9.140625" style="1" customWidth="1"/>
    <col min="6659" max="6848" width="9.140625" style="1"/>
    <col min="6849" max="6849" width="30.140625" style="1" customWidth="1"/>
    <col min="6850" max="6850" width="10.85546875" style="1" customWidth="1"/>
    <col min="6851" max="6851" width="8.28515625" style="1" customWidth="1"/>
    <col min="6852" max="6852" width="11.42578125" style="1" customWidth="1"/>
    <col min="6853" max="6857" width="0" style="1" hidden="1" customWidth="1"/>
    <col min="6858" max="6858" width="9" style="1" customWidth="1"/>
    <col min="6859" max="6859" width="8.28515625" style="1" customWidth="1"/>
    <col min="6860" max="6860" width="8.140625" style="1" customWidth="1"/>
    <col min="6861" max="6861" width="10.5703125" style="1" customWidth="1"/>
    <col min="6862" max="6862" width="8.85546875" style="1" customWidth="1"/>
    <col min="6863" max="6863" width="9.42578125" style="1" customWidth="1"/>
    <col min="6864" max="6864" width="9.28515625" style="1" customWidth="1"/>
    <col min="6865" max="6878" width="9.7109375" style="1" customWidth="1"/>
    <col min="6879" max="6879" width="11.42578125" style="1" customWidth="1"/>
    <col min="6880" max="6880" width="11.28515625" style="1" customWidth="1"/>
    <col min="6881" max="6881" width="9.7109375" style="1" customWidth="1"/>
    <col min="6882" max="6882" width="10.5703125" style="1" customWidth="1"/>
    <col min="6883" max="6883" width="10.7109375" style="1" customWidth="1"/>
    <col min="6884" max="6884" width="9.7109375" style="1" customWidth="1"/>
    <col min="6885" max="6886" width="10.7109375" style="1" customWidth="1"/>
    <col min="6887" max="6897" width="9.7109375" style="1" customWidth="1"/>
    <col min="6898" max="6898" width="13" style="1" customWidth="1"/>
    <col min="6899" max="6899" width="11" style="1" customWidth="1"/>
    <col min="6900" max="6901" width="9.7109375" style="1" customWidth="1"/>
    <col min="6902" max="6902" width="13.28515625" style="1" customWidth="1"/>
    <col min="6903" max="6903" width="13" style="1" customWidth="1"/>
    <col min="6904" max="6904" width="9.7109375" style="1" customWidth="1"/>
    <col min="6905" max="6905" width="10.85546875" style="1" customWidth="1"/>
    <col min="6906" max="6908" width="9.7109375" style="1" customWidth="1"/>
    <col min="6909" max="6909" width="13.85546875" style="1" customWidth="1"/>
    <col min="6910" max="6910" width="9.7109375" style="1" customWidth="1"/>
    <col min="6911" max="6911" width="9.5703125" style="1" customWidth="1"/>
    <col min="6912" max="6912" width="9.7109375" style="1" customWidth="1"/>
    <col min="6913" max="6913" width="12.5703125" style="1" customWidth="1"/>
    <col min="6914" max="6914" width="9.140625" style="1" customWidth="1"/>
    <col min="6915" max="7104" width="9.140625" style="1"/>
    <col min="7105" max="7105" width="30.140625" style="1" customWidth="1"/>
    <col min="7106" max="7106" width="10.85546875" style="1" customWidth="1"/>
    <col min="7107" max="7107" width="8.28515625" style="1" customWidth="1"/>
    <col min="7108" max="7108" width="11.42578125" style="1" customWidth="1"/>
    <col min="7109" max="7113" width="0" style="1" hidden="1" customWidth="1"/>
    <col min="7114" max="7114" width="9" style="1" customWidth="1"/>
    <col min="7115" max="7115" width="8.28515625" style="1" customWidth="1"/>
    <col min="7116" max="7116" width="8.140625" style="1" customWidth="1"/>
    <col min="7117" max="7117" width="10.5703125" style="1" customWidth="1"/>
    <col min="7118" max="7118" width="8.85546875" style="1" customWidth="1"/>
    <col min="7119" max="7119" width="9.42578125" style="1" customWidth="1"/>
    <col min="7120" max="7120" width="9.28515625" style="1" customWidth="1"/>
    <col min="7121" max="7134" width="9.7109375" style="1" customWidth="1"/>
    <col min="7135" max="7135" width="11.42578125" style="1" customWidth="1"/>
    <col min="7136" max="7136" width="11.28515625" style="1" customWidth="1"/>
    <col min="7137" max="7137" width="9.7109375" style="1" customWidth="1"/>
    <col min="7138" max="7138" width="10.5703125" style="1" customWidth="1"/>
    <col min="7139" max="7139" width="10.7109375" style="1" customWidth="1"/>
    <col min="7140" max="7140" width="9.7109375" style="1" customWidth="1"/>
    <col min="7141" max="7142" width="10.7109375" style="1" customWidth="1"/>
    <col min="7143" max="7153" width="9.7109375" style="1" customWidth="1"/>
    <col min="7154" max="7154" width="13" style="1" customWidth="1"/>
    <col min="7155" max="7155" width="11" style="1" customWidth="1"/>
    <col min="7156" max="7157" width="9.7109375" style="1" customWidth="1"/>
    <col min="7158" max="7158" width="13.28515625" style="1" customWidth="1"/>
    <col min="7159" max="7159" width="13" style="1" customWidth="1"/>
    <col min="7160" max="7160" width="9.7109375" style="1" customWidth="1"/>
    <col min="7161" max="7161" width="10.85546875" style="1" customWidth="1"/>
    <col min="7162" max="7164" width="9.7109375" style="1" customWidth="1"/>
    <col min="7165" max="7165" width="13.85546875" style="1" customWidth="1"/>
    <col min="7166" max="7166" width="9.7109375" style="1" customWidth="1"/>
    <col min="7167" max="7167" width="9.5703125" style="1" customWidth="1"/>
    <col min="7168" max="7168" width="9.7109375" style="1" customWidth="1"/>
    <col min="7169" max="7169" width="12.5703125" style="1" customWidth="1"/>
    <col min="7170" max="7170" width="9.140625" style="1" customWidth="1"/>
    <col min="7171" max="7360" width="9.140625" style="1"/>
    <col min="7361" max="7361" width="30.140625" style="1" customWidth="1"/>
    <col min="7362" max="7362" width="10.85546875" style="1" customWidth="1"/>
    <col min="7363" max="7363" width="8.28515625" style="1" customWidth="1"/>
    <col min="7364" max="7364" width="11.42578125" style="1" customWidth="1"/>
    <col min="7365" max="7369" width="0" style="1" hidden="1" customWidth="1"/>
    <col min="7370" max="7370" width="9" style="1" customWidth="1"/>
    <col min="7371" max="7371" width="8.28515625" style="1" customWidth="1"/>
    <col min="7372" max="7372" width="8.140625" style="1" customWidth="1"/>
    <col min="7373" max="7373" width="10.5703125" style="1" customWidth="1"/>
    <col min="7374" max="7374" width="8.85546875" style="1" customWidth="1"/>
    <col min="7375" max="7375" width="9.42578125" style="1" customWidth="1"/>
    <col min="7376" max="7376" width="9.28515625" style="1" customWidth="1"/>
    <col min="7377" max="7390" width="9.7109375" style="1" customWidth="1"/>
    <col min="7391" max="7391" width="11.42578125" style="1" customWidth="1"/>
    <col min="7392" max="7392" width="11.28515625" style="1" customWidth="1"/>
    <col min="7393" max="7393" width="9.7109375" style="1" customWidth="1"/>
    <col min="7394" max="7394" width="10.5703125" style="1" customWidth="1"/>
    <col min="7395" max="7395" width="10.7109375" style="1" customWidth="1"/>
    <col min="7396" max="7396" width="9.7109375" style="1" customWidth="1"/>
    <col min="7397" max="7398" width="10.7109375" style="1" customWidth="1"/>
    <col min="7399" max="7409" width="9.7109375" style="1" customWidth="1"/>
    <col min="7410" max="7410" width="13" style="1" customWidth="1"/>
    <col min="7411" max="7411" width="11" style="1" customWidth="1"/>
    <col min="7412" max="7413" width="9.7109375" style="1" customWidth="1"/>
    <col min="7414" max="7414" width="13.28515625" style="1" customWidth="1"/>
    <col min="7415" max="7415" width="13" style="1" customWidth="1"/>
    <col min="7416" max="7416" width="9.7109375" style="1" customWidth="1"/>
    <col min="7417" max="7417" width="10.85546875" style="1" customWidth="1"/>
    <col min="7418" max="7420" width="9.7109375" style="1" customWidth="1"/>
    <col min="7421" max="7421" width="13.85546875" style="1" customWidth="1"/>
    <col min="7422" max="7422" width="9.7109375" style="1" customWidth="1"/>
    <col min="7423" max="7423" width="9.5703125" style="1" customWidth="1"/>
    <col min="7424" max="7424" width="9.7109375" style="1" customWidth="1"/>
    <col min="7425" max="7425" width="12.5703125" style="1" customWidth="1"/>
    <col min="7426" max="7426" width="9.140625" style="1" customWidth="1"/>
    <col min="7427" max="7616" width="9.140625" style="1"/>
    <col min="7617" max="7617" width="30.140625" style="1" customWidth="1"/>
    <col min="7618" max="7618" width="10.85546875" style="1" customWidth="1"/>
    <col min="7619" max="7619" width="8.28515625" style="1" customWidth="1"/>
    <col min="7620" max="7620" width="11.42578125" style="1" customWidth="1"/>
    <col min="7621" max="7625" width="0" style="1" hidden="1" customWidth="1"/>
    <col min="7626" max="7626" width="9" style="1" customWidth="1"/>
    <col min="7627" max="7627" width="8.28515625" style="1" customWidth="1"/>
    <col min="7628" max="7628" width="8.140625" style="1" customWidth="1"/>
    <col min="7629" max="7629" width="10.5703125" style="1" customWidth="1"/>
    <col min="7630" max="7630" width="8.85546875" style="1" customWidth="1"/>
    <col min="7631" max="7631" width="9.42578125" style="1" customWidth="1"/>
    <col min="7632" max="7632" width="9.28515625" style="1" customWidth="1"/>
    <col min="7633" max="7646" width="9.7109375" style="1" customWidth="1"/>
    <col min="7647" max="7647" width="11.42578125" style="1" customWidth="1"/>
    <col min="7648" max="7648" width="11.28515625" style="1" customWidth="1"/>
    <col min="7649" max="7649" width="9.7109375" style="1" customWidth="1"/>
    <col min="7650" max="7650" width="10.5703125" style="1" customWidth="1"/>
    <col min="7651" max="7651" width="10.7109375" style="1" customWidth="1"/>
    <col min="7652" max="7652" width="9.7109375" style="1" customWidth="1"/>
    <col min="7653" max="7654" width="10.7109375" style="1" customWidth="1"/>
    <col min="7655" max="7665" width="9.7109375" style="1" customWidth="1"/>
    <col min="7666" max="7666" width="13" style="1" customWidth="1"/>
    <col min="7667" max="7667" width="11" style="1" customWidth="1"/>
    <col min="7668" max="7669" width="9.7109375" style="1" customWidth="1"/>
    <col min="7670" max="7670" width="13.28515625" style="1" customWidth="1"/>
    <col min="7671" max="7671" width="13" style="1" customWidth="1"/>
    <col min="7672" max="7672" width="9.7109375" style="1" customWidth="1"/>
    <col min="7673" max="7673" width="10.85546875" style="1" customWidth="1"/>
    <col min="7674" max="7676" width="9.7109375" style="1" customWidth="1"/>
    <col min="7677" max="7677" width="13.85546875" style="1" customWidth="1"/>
    <col min="7678" max="7678" width="9.7109375" style="1" customWidth="1"/>
    <col min="7679" max="7679" width="9.5703125" style="1" customWidth="1"/>
    <col min="7680" max="7680" width="9.7109375" style="1" customWidth="1"/>
    <col min="7681" max="7681" width="12.5703125" style="1" customWidth="1"/>
    <col min="7682" max="7682" width="9.140625" style="1" customWidth="1"/>
    <col min="7683" max="7872" width="9.140625" style="1"/>
    <col min="7873" max="7873" width="30.140625" style="1" customWidth="1"/>
    <col min="7874" max="7874" width="10.85546875" style="1" customWidth="1"/>
    <col min="7875" max="7875" width="8.28515625" style="1" customWidth="1"/>
    <col min="7876" max="7876" width="11.42578125" style="1" customWidth="1"/>
    <col min="7877" max="7881" width="0" style="1" hidden="1" customWidth="1"/>
    <col min="7882" max="7882" width="9" style="1" customWidth="1"/>
    <col min="7883" max="7883" width="8.28515625" style="1" customWidth="1"/>
    <col min="7884" max="7884" width="8.140625" style="1" customWidth="1"/>
    <col min="7885" max="7885" width="10.5703125" style="1" customWidth="1"/>
    <col min="7886" max="7886" width="8.85546875" style="1" customWidth="1"/>
    <col min="7887" max="7887" width="9.42578125" style="1" customWidth="1"/>
    <col min="7888" max="7888" width="9.28515625" style="1" customWidth="1"/>
    <col min="7889" max="7902" width="9.7109375" style="1" customWidth="1"/>
    <col min="7903" max="7903" width="11.42578125" style="1" customWidth="1"/>
    <col min="7904" max="7904" width="11.28515625" style="1" customWidth="1"/>
    <col min="7905" max="7905" width="9.7109375" style="1" customWidth="1"/>
    <col min="7906" max="7906" width="10.5703125" style="1" customWidth="1"/>
    <col min="7907" max="7907" width="10.7109375" style="1" customWidth="1"/>
    <col min="7908" max="7908" width="9.7109375" style="1" customWidth="1"/>
    <col min="7909" max="7910" width="10.7109375" style="1" customWidth="1"/>
    <col min="7911" max="7921" width="9.7109375" style="1" customWidth="1"/>
    <col min="7922" max="7922" width="13" style="1" customWidth="1"/>
    <col min="7923" max="7923" width="11" style="1" customWidth="1"/>
    <col min="7924" max="7925" width="9.7109375" style="1" customWidth="1"/>
    <col min="7926" max="7926" width="13.28515625" style="1" customWidth="1"/>
    <col min="7927" max="7927" width="13" style="1" customWidth="1"/>
    <col min="7928" max="7928" width="9.7109375" style="1" customWidth="1"/>
    <col min="7929" max="7929" width="10.85546875" style="1" customWidth="1"/>
    <col min="7930" max="7932" width="9.7109375" style="1" customWidth="1"/>
    <col min="7933" max="7933" width="13.85546875" style="1" customWidth="1"/>
    <col min="7934" max="7934" width="9.7109375" style="1" customWidth="1"/>
    <col min="7935" max="7935" width="9.5703125" style="1" customWidth="1"/>
    <col min="7936" max="7936" width="9.7109375" style="1" customWidth="1"/>
    <col min="7937" max="7937" width="12.5703125" style="1" customWidth="1"/>
    <col min="7938" max="7938" width="9.140625" style="1" customWidth="1"/>
    <col min="7939" max="8128" width="9.140625" style="1"/>
    <col min="8129" max="8129" width="30.140625" style="1" customWidth="1"/>
    <col min="8130" max="8130" width="10.85546875" style="1" customWidth="1"/>
    <col min="8131" max="8131" width="8.28515625" style="1" customWidth="1"/>
    <col min="8132" max="8132" width="11.42578125" style="1" customWidth="1"/>
    <col min="8133" max="8137" width="0" style="1" hidden="1" customWidth="1"/>
    <col min="8138" max="8138" width="9" style="1" customWidth="1"/>
    <col min="8139" max="8139" width="8.28515625" style="1" customWidth="1"/>
    <col min="8140" max="8140" width="8.140625" style="1" customWidth="1"/>
    <col min="8141" max="8141" width="10.5703125" style="1" customWidth="1"/>
    <col min="8142" max="8142" width="8.85546875" style="1" customWidth="1"/>
    <col min="8143" max="8143" width="9.42578125" style="1" customWidth="1"/>
    <col min="8144" max="8144" width="9.28515625" style="1" customWidth="1"/>
    <col min="8145" max="8158" width="9.7109375" style="1" customWidth="1"/>
    <col min="8159" max="8159" width="11.42578125" style="1" customWidth="1"/>
    <col min="8160" max="8160" width="11.28515625" style="1" customWidth="1"/>
    <col min="8161" max="8161" width="9.7109375" style="1" customWidth="1"/>
    <col min="8162" max="8162" width="10.5703125" style="1" customWidth="1"/>
    <col min="8163" max="8163" width="10.7109375" style="1" customWidth="1"/>
    <col min="8164" max="8164" width="9.7109375" style="1" customWidth="1"/>
    <col min="8165" max="8166" width="10.7109375" style="1" customWidth="1"/>
    <col min="8167" max="8177" width="9.7109375" style="1" customWidth="1"/>
    <col min="8178" max="8178" width="13" style="1" customWidth="1"/>
    <col min="8179" max="8179" width="11" style="1" customWidth="1"/>
    <col min="8180" max="8181" width="9.7109375" style="1" customWidth="1"/>
    <col min="8182" max="8182" width="13.28515625" style="1" customWidth="1"/>
    <col min="8183" max="8183" width="13" style="1" customWidth="1"/>
    <col min="8184" max="8184" width="9.7109375" style="1" customWidth="1"/>
    <col min="8185" max="8185" width="10.85546875" style="1" customWidth="1"/>
    <col min="8186" max="8188" width="9.7109375" style="1" customWidth="1"/>
    <col min="8189" max="8189" width="13.85546875" style="1" customWidth="1"/>
    <col min="8190" max="8190" width="9.7109375" style="1" customWidth="1"/>
    <col min="8191" max="8191" width="9.5703125" style="1" customWidth="1"/>
    <col min="8192" max="8192" width="9.7109375" style="1" customWidth="1"/>
    <col min="8193" max="8193" width="12.5703125" style="1" customWidth="1"/>
    <col min="8194" max="8194" width="9.140625" style="1" customWidth="1"/>
    <col min="8195" max="8384" width="9.140625" style="1"/>
    <col min="8385" max="8385" width="30.140625" style="1" customWidth="1"/>
    <col min="8386" max="8386" width="10.85546875" style="1" customWidth="1"/>
    <col min="8387" max="8387" width="8.28515625" style="1" customWidth="1"/>
    <col min="8388" max="8388" width="11.42578125" style="1" customWidth="1"/>
    <col min="8389" max="8393" width="0" style="1" hidden="1" customWidth="1"/>
    <col min="8394" max="8394" width="9" style="1" customWidth="1"/>
    <col min="8395" max="8395" width="8.28515625" style="1" customWidth="1"/>
    <col min="8396" max="8396" width="8.140625" style="1" customWidth="1"/>
    <col min="8397" max="8397" width="10.5703125" style="1" customWidth="1"/>
    <col min="8398" max="8398" width="8.85546875" style="1" customWidth="1"/>
    <col min="8399" max="8399" width="9.42578125" style="1" customWidth="1"/>
    <col min="8400" max="8400" width="9.28515625" style="1" customWidth="1"/>
    <col min="8401" max="8414" width="9.7109375" style="1" customWidth="1"/>
    <col min="8415" max="8415" width="11.42578125" style="1" customWidth="1"/>
    <col min="8416" max="8416" width="11.28515625" style="1" customWidth="1"/>
    <col min="8417" max="8417" width="9.7109375" style="1" customWidth="1"/>
    <col min="8418" max="8418" width="10.5703125" style="1" customWidth="1"/>
    <col min="8419" max="8419" width="10.7109375" style="1" customWidth="1"/>
    <col min="8420" max="8420" width="9.7109375" style="1" customWidth="1"/>
    <col min="8421" max="8422" width="10.7109375" style="1" customWidth="1"/>
    <col min="8423" max="8433" width="9.7109375" style="1" customWidth="1"/>
    <col min="8434" max="8434" width="13" style="1" customWidth="1"/>
    <col min="8435" max="8435" width="11" style="1" customWidth="1"/>
    <col min="8436" max="8437" width="9.7109375" style="1" customWidth="1"/>
    <col min="8438" max="8438" width="13.28515625" style="1" customWidth="1"/>
    <col min="8439" max="8439" width="13" style="1" customWidth="1"/>
    <col min="8440" max="8440" width="9.7109375" style="1" customWidth="1"/>
    <col min="8441" max="8441" width="10.85546875" style="1" customWidth="1"/>
    <col min="8442" max="8444" width="9.7109375" style="1" customWidth="1"/>
    <col min="8445" max="8445" width="13.85546875" style="1" customWidth="1"/>
    <col min="8446" max="8446" width="9.7109375" style="1" customWidth="1"/>
    <col min="8447" max="8447" width="9.5703125" style="1" customWidth="1"/>
    <col min="8448" max="8448" width="9.7109375" style="1" customWidth="1"/>
    <col min="8449" max="8449" width="12.5703125" style="1" customWidth="1"/>
    <col min="8450" max="8450" width="9.140625" style="1" customWidth="1"/>
    <col min="8451" max="8640" width="9.140625" style="1"/>
    <col min="8641" max="8641" width="30.140625" style="1" customWidth="1"/>
    <col min="8642" max="8642" width="10.85546875" style="1" customWidth="1"/>
    <col min="8643" max="8643" width="8.28515625" style="1" customWidth="1"/>
    <col min="8644" max="8644" width="11.42578125" style="1" customWidth="1"/>
    <col min="8645" max="8649" width="0" style="1" hidden="1" customWidth="1"/>
    <col min="8650" max="8650" width="9" style="1" customWidth="1"/>
    <col min="8651" max="8651" width="8.28515625" style="1" customWidth="1"/>
    <col min="8652" max="8652" width="8.140625" style="1" customWidth="1"/>
    <col min="8653" max="8653" width="10.5703125" style="1" customWidth="1"/>
    <col min="8654" max="8654" width="8.85546875" style="1" customWidth="1"/>
    <col min="8655" max="8655" width="9.42578125" style="1" customWidth="1"/>
    <col min="8656" max="8656" width="9.28515625" style="1" customWidth="1"/>
    <col min="8657" max="8670" width="9.7109375" style="1" customWidth="1"/>
    <col min="8671" max="8671" width="11.42578125" style="1" customWidth="1"/>
    <col min="8672" max="8672" width="11.28515625" style="1" customWidth="1"/>
    <col min="8673" max="8673" width="9.7109375" style="1" customWidth="1"/>
    <col min="8674" max="8674" width="10.5703125" style="1" customWidth="1"/>
    <col min="8675" max="8675" width="10.7109375" style="1" customWidth="1"/>
    <col min="8676" max="8676" width="9.7109375" style="1" customWidth="1"/>
    <col min="8677" max="8678" width="10.7109375" style="1" customWidth="1"/>
    <col min="8679" max="8689" width="9.7109375" style="1" customWidth="1"/>
    <col min="8690" max="8690" width="13" style="1" customWidth="1"/>
    <col min="8691" max="8691" width="11" style="1" customWidth="1"/>
    <col min="8692" max="8693" width="9.7109375" style="1" customWidth="1"/>
    <col min="8694" max="8694" width="13.28515625" style="1" customWidth="1"/>
    <col min="8695" max="8695" width="13" style="1" customWidth="1"/>
    <col min="8696" max="8696" width="9.7109375" style="1" customWidth="1"/>
    <col min="8697" max="8697" width="10.85546875" style="1" customWidth="1"/>
    <col min="8698" max="8700" width="9.7109375" style="1" customWidth="1"/>
    <col min="8701" max="8701" width="13.85546875" style="1" customWidth="1"/>
    <col min="8702" max="8702" width="9.7109375" style="1" customWidth="1"/>
    <col min="8703" max="8703" width="9.5703125" style="1" customWidth="1"/>
    <col min="8704" max="8704" width="9.7109375" style="1" customWidth="1"/>
    <col min="8705" max="8705" width="12.5703125" style="1" customWidth="1"/>
    <col min="8706" max="8706" width="9.140625" style="1" customWidth="1"/>
    <col min="8707" max="8896" width="9.140625" style="1"/>
    <col min="8897" max="8897" width="30.140625" style="1" customWidth="1"/>
    <col min="8898" max="8898" width="10.85546875" style="1" customWidth="1"/>
    <col min="8899" max="8899" width="8.28515625" style="1" customWidth="1"/>
    <col min="8900" max="8900" width="11.42578125" style="1" customWidth="1"/>
    <col min="8901" max="8905" width="0" style="1" hidden="1" customWidth="1"/>
    <col min="8906" max="8906" width="9" style="1" customWidth="1"/>
    <col min="8907" max="8907" width="8.28515625" style="1" customWidth="1"/>
    <col min="8908" max="8908" width="8.140625" style="1" customWidth="1"/>
    <col min="8909" max="8909" width="10.5703125" style="1" customWidth="1"/>
    <col min="8910" max="8910" width="8.85546875" style="1" customWidth="1"/>
    <col min="8911" max="8911" width="9.42578125" style="1" customWidth="1"/>
    <col min="8912" max="8912" width="9.28515625" style="1" customWidth="1"/>
    <col min="8913" max="8926" width="9.7109375" style="1" customWidth="1"/>
    <col min="8927" max="8927" width="11.42578125" style="1" customWidth="1"/>
    <col min="8928" max="8928" width="11.28515625" style="1" customWidth="1"/>
    <col min="8929" max="8929" width="9.7109375" style="1" customWidth="1"/>
    <col min="8930" max="8930" width="10.5703125" style="1" customWidth="1"/>
    <col min="8931" max="8931" width="10.7109375" style="1" customWidth="1"/>
    <col min="8932" max="8932" width="9.7109375" style="1" customWidth="1"/>
    <col min="8933" max="8934" width="10.7109375" style="1" customWidth="1"/>
    <col min="8935" max="8945" width="9.7109375" style="1" customWidth="1"/>
    <col min="8946" max="8946" width="13" style="1" customWidth="1"/>
    <col min="8947" max="8947" width="11" style="1" customWidth="1"/>
    <col min="8948" max="8949" width="9.7109375" style="1" customWidth="1"/>
    <col min="8950" max="8950" width="13.28515625" style="1" customWidth="1"/>
    <col min="8951" max="8951" width="13" style="1" customWidth="1"/>
    <col min="8952" max="8952" width="9.7109375" style="1" customWidth="1"/>
    <col min="8953" max="8953" width="10.85546875" style="1" customWidth="1"/>
    <col min="8954" max="8956" width="9.7109375" style="1" customWidth="1"/>
    <col min="8957" max="8957" width="13.85546875" style="1" customWidth="1"/>
    <col min="8958" max="8958" width="9.7109375" style="1" customWidth="1"/>
    <col min="8959" max="8959" width="9.5703125" style="1" customWidth="1"/>
    <col min="8960" max="8960" width="9.7109375" style="1" customWidth="1"/>
    <col min="8961" max="8961" width="12.5703125" style="1" customWidth="1"/>
    <col min="8962" max="8962" width="9.140625" style="1" customWidth="1"/>
    <col min="8963" max="9152" width="9.140625" style="1"/>
    <col min="9153" max="9153" width="30.140625" style="1" customWidth="1"/>
    <col min="9154" max="9154" width="10.85546875" style="1" customWidth="1"/>
    <col min="9155" max="9155" width="8.28515625" style="1" customWidth="1"/>
    <col min="9156" max="9156" width="11.42578125" style="1" customWidth="1"/>
    <col min="9157" max="9161" width="0" style="1" hidden="1" customWidth="1"/>
    <col min="9162" max="9162" width="9" style="1" customWidth="1"/>
    <col min="9163" max="9163" width="8.28515625" style="1" customWidth="1"/>
    <col min="9164" max="9164" width="8.140625" style="1" customWidth="1"/>
    <col min="9165" max="9165" width="10.5703125" style="1" customWidth="1"/>
    <col min="9166" max="9166" width="8.85546875" style="1" customWidth="1"/>
    <col min="9167" max="9167" width="9.42578125" style="1" customWidth="1"/>
    <col min="9168" max="9168" width="9.28515625" style="1" customWidth="1"/>
    <col min="9169" max="9182" width="9.7109375" style="1" customWidth="1"/>
    <col min="9183" max="9183" width="11.42578125" style="1" customWidth="1"/>
    <col min="9184" max="9184" width="11.28515625" style="1" customWidth="1"/>
    <col min="9185" max="9185" width="9.7109375" style="1" customWidth="1"/>
    <col min="9186" max="9186" width="10.5703125" style="1" customWidth="1"/>
    <col min="9187" max="9187" width="10.7109375" style="1" customWidth="1"/>
    <col min="9188" max="9188" width="9.7109375" style="1" customWidth="1"/>
    <col min="9189" max="9190" width="10.7109375" style="1" customWidth="1"/>
    <col min="9191" max="9201" width="9.7109375" style="1" customWidth="1"/>
    <col min="9202" max="9202" width="13" style="1" customWidth="1"/>
    <col min="9203" max="9203" width="11" style="1" customWidth="1"/>
    <col min="9204" max="9205" width="9.7109375" style="1" customWidth="1"/>
    <col min="9206" max="9206" width="13.28515625" style="1" customWidth="1"/>
    <col min="9207" max="9207" width="13" style="1" customWidth="1"/>
    <col min="9208" max="9208" width="9.7109375" style="1" customWidth="1"/>
    <col min="9209" max="9209" width="10.85546875" style="1" customWidth="1"/>
    <col min="9210" max="9212" width="9.7109375" style="1" customWidth="1"/>
    <col min="9213" max="9213" width="13.85546875" style="1" customWidth="1"/>
    <col min="9214" max="9214" width="9.7109375" style="1" customWidth="1"/>
    <col min="9215" max="9215" width="9.5703125" style="1" customWidth="1"/>
    <col min="9216" max="9216" width="9.7109375" style="1" customWidth="1"/>
    <col min="9217" max="9217" width="12.5703125" style="1" customWidth="1"/>
    <col min="9218" max="9218" width="9.140625" style="1" customWidth="1"/>
    <col min="9219" max="9408" width="9.140625" style="1"/>
    <col min="9409" max="9409" width="30.140625" style="1" customWidth="1"/>
    <col min="9410" max="9410" width="10.85546875" style="1" customWidth="1"/>
    <col min="9411" max="9411" width="8.28515625" style="1" customWidth="1"/>
    <col min="9412" max="9412" width="11.42578125" style="1" customWidth="1"/>
    <col min="9413" max="9417" width="0" style="1" hidden="1" customWidth="1"/>
    <col min="9418" max="9418" width="9" style="1" customWidth="1"/>
    <col min="9419" max="9419" width="8.28515625" style="1" customWidth="1"/>
    <col min="9420" max="9420" width="8.140625" style="1" customWidth="1"/>
    <col min="9421" max="9421" width="10.5703125" style="1" customWidth="1"/>
    <col min="9422" max="9422" width="8.85546875" style="1" customWidth="1"/>
    <col min="9423" max="9423" width="9.42578125" style="1" customWidth="1"/>
    <col min="9424" max="9424" width="9.28515625" style="1" customWidth="1"/>
    <col min="9425" max="9438" width="9.7109375" style="1" customWidth="1"/>
    <col min="9439" max="9439" width="11.42578125" style="1" customWidth="1"/>
    <col min="9440" max="9440" width="11.28515625" style="1" customWidth="1"/>
    <col min="9441" max="9441" width="9.7109375" style="1" customWidth="1"/>
    <col min="9442" max="9442" width="10.5703125" style="1" customWidth="1"/>
    <col min="9443" max="9443" width="10.7109375" style="1" customWidth="1"/>
    <col min="9444" max="9444" width="9.7109375" style="1" customWidth="1"/>
    <col min="9445" max="9446" width="10.7109375" style="1" customWidth="1"/>
    <col min="9447" max="9457" width="9.7109375" style="1" customWidth="1"/>
    <col min="9458" max="9458" width="13" style="1" customWidth="1"/>
    <col min="9459" max="9459" width="11" style="1" customWidth="1"/>
    <col min="9460" max="9461" width="9.7109375" style="1" customWidth="1"/>
    <col min="9462" max="9462" width="13.28515625" style="1" customWidth="1"/>
    <col min="9463" max="9463" width="13" style="1" customWidth="1"/>
    <col min="9464" max="9464" width="9.7109375" style="1" customWidth="1"/>
    <col min="9465" max="9465" width="10.85546875" style="1" customWidth="1"/>
    <col min="9466" max="9468" width="9.7109375" style="1" customWidth="1"/>
    <col min="9469" max="9469" width="13.85546875" style="1" customWidth="1"/>
    <col min="9470" max="9470" width="9.7109375" style="1" customWidth="1"/>
    <col min="9471" max="9471" width="9.5703125" style="1" customWidth="1"/>
    <col min="9472" max="9472" width="9.7109375" style="1" customWidth="1"/>
    <col min="9473" max="9473" width="12.5703125" style="1" customWidth="1"/>
    <col min="9474" max="9474" width="9.140625" style="1" customWidth="1"/>
    <col min="9475" max="9664" width="9.140625" style="1"/>
    <col min="9665" max="9665" width="30.140625" style="1" customWidth="1"/>
    <col min="9666" max="9666" width="10.85546875" style="1" customWidth="1"/>
    <col min="9667" max="9667" width="8.28515625" style="1" customWidth="1"/>
    <col min="9668" max="9668" width="11.42578125" style="1" customWidth="1"/>
    <col min="9669" max="9673" width="0" style="1" hidden="1" customWidth="1"/>
    <col min="9674" max="9674" width="9" style="1" customWidth="1"/>
    <col min="9675" max="9675" width="8.28515625" style="1" customWidth="1"/>
    <col min="9676" max="9676" width="8.140625" style="1" customWidth="1"/>
    <col min="9677" max="9677" width="10.5703125" style="1" customWidth="1"/>
    <col min="9678" max="9678" width="8.85546875" style="1" customWidth="1"/>
    <col min="9679" max="9679" width="9.42578125" style="1" customWidth="1"/>
    <col min="9680" max="9680" width="9.28515625" style="1" customWidth="1"/>
    <col min="9681" max="9694" width="9.7109375" style="1" customWidth="1"/>
    <col min="9695" max="9695" width="11.42578125" style="1" customWidth="1"/>
    <col min="9696" max="9696" width="11.28515625" style="1" customWidth="1"/>
    <col min="9697" max="9697" width="9.7109375" style="1" customWidth="1"/>
    <col min="9698" max="9698" width="10.5703125" style="1" customWidth="1"/>
    <col min="9699" max="9699" width="10.7109375" style="1" customWidth="1"/>
    <col min="9700" max="9700" width="9.7109375" style="1" customWidth="1"/>
    <col min="9701" max="9702" width="10.7109375" style="1" customWidth="1"/>
    <col min="9703" max="9713" width="9.7109375" style="1" customWidth="1"/>
    <col min="9714" max="9714" width="13" style="1" customWidth="1"/>
    <col min="9715" max="9715" width="11" style="1" customWidth="1"/>
    <col min="9716" max="9717" width="9.7109375" style="1" customWidth="1"/>
    <col min="9718" max="9718" width="13.28515625" style="1" customWidth="1"/>
    <col min="9719" max="9719" width="13" style="1" customWidth="1"/>
    <col min="9720" max="9720" width="9.7109375" style="1" customWidth="1"/>
    <col min="9721" max="9721" width="10.85546875" style="1" customWidth="1"/>
    <col min="9722" max="9724" width="9.7109375" style="1" customWidth="1"/>
    <col min="9725" max="9725" width="13.85546875" style="1" customWidth="1"/>
    <col min="9726" max="9726" width="9.7109375" style="1" customWidth="1"/>
    <col min="9727" max="9727" width="9.5703125" style="1" customWidth="1"/>
    <col min="9728" max="9728" width="9.7109375" style="1" customWidth="1"/>
    <col min="9729" max="9729" width="12.5703125" style="1" customWidth="1"/>
    <col min="9730" max="9730" width="9.140625" style="1" customWidth="1"/>
    <col min="9731" max="9920" width="9.140625" style="1"/>
    <col min="9921" max="9921" width="30.140625" style="1" customWidth="1"/>
    <col min="9922" max="9922" width="10.85546875" style="1" customWidth="1"/>
    <col min="9923" max="9923" width="8.28515625" style="1" customWidth="1"/>
    <col min="9924" max="9924" width="11.42578125" style="1" customWidth="1"/>
    <col min="9925" max="9929" width="0" style="1" hidden="1" customWidth="1"/>
    <col min="9930" max="9930" width="9" style="1" customWidth="1"/>
    <col min="9931" max="9931" width="8.28515625" style="1" customWidth="1"/>
    <col min="9932" max="9932" width="8.140625" style="1" customWidth="1"/>
    <col min="9933" max="9933" width="10.5703125" style="1" customWidth="1"/>
    <col min="9934" max="9934" width="8.85546875" style="1" customWidth="1"/>
    <col min="9935" max="9935" width="9.42578125" style="1" customWidth="1"/>
    <col min="9936" max="9936" width="9.28515625" style="1" customWidth="1"/>
    <col min="9937" max="9950" width="9.7109375" style="1" customWidth="1"/>
    <col min="9951" max="9951" width="11.42578125" style="1" customWidth="1"/>
    <col min="9952" max="9952" width="11.28515625" style="1" customWidth="1"/>
    <col min="9953" max="9953" width="9.7109375" style="1" customWidth="1"/>
    <col min="9954" max="9954" width="10.5703125" style="1" customWidth="1"/>
    <col min="9955" max="9955" width="10.7109375" style="1" customWidth="1"/>
    <col min="9956" max="9956" width="9.7109375" style="1" customWidth="1"/>
    <col min="9957" max="9958" width="10.7109375" style="1" customWidth="1"/>
    <col min="9959" max="9969" width="9.7109375" style="1" customWidth="1"/>
    <col min="9970" max="9970" width="13" style="1" customWidth="1"/>
    <col min="9971" max="9971" width="11" style="1" customWidth="1"/>
    <col min="9972" max="9973" width="9.7109375" style="1" customWidth="1"/>
    <col min="9974" max="9974" width="13.28515625" style="1" customWidth="1"/>
    <col min="9975" max="9975" width="13" style="1" customWidth="1"/>
    <col min="9976" max="9976" width="9.7109375" style="1" customWidth="1"/>
    <col min="9977" max="9977" width="10.85546875" style="1" customWidth="1"/>
    <col min="9978" max="9980" width="9.7109375" style="1" customWidth="1"/>
    <col min="9981" max="9981" width="13.85546875" style="1" customWidth="1"/>
    <col min="9982" max="9982" width="9.7109375" style="1" customWidth="1"/>
    <col min="9983" max="9983" width="9.5703125" style="1" customWidth="1"/>
    <col min="9984" max="9984" width="9.7109375" style="1" customWidth="1"/>
    <col min="9985" max="9985" width="12.5703125" style="1" customWidth="1"/>
    <col min="9986" max="9986" width="9.140625" style="1" customWidth="1"/>
    <col min="9987" max="10176" width="9.140625" style="1"/>
    <col min="10177" max="10177" width="30.140625" style="1" customWidth="1"/>
    <col min="10178" max="10178" width="10.85546875" style="1" customWidth="1"/>
    <col min="10179" max="10179" width="8.28515625" style="1" customWidth="1"/>
    <col min="10180" max="10180" width="11.42578125" style="1" customWidth="1"/>
    <col min="10181" max="10185" width="0" style="1" hidden="1" customWidth="1"/>
    <col min="10186" max="10186" width="9" style="1" customWidth="1"/>
    <col min="10187" max="10187" width="8.28515625" style="1" customWidth="1"/>
    <col min="10188" max="10188" width="8.140625" style="1" customWidth="1"/>
    <col min="10189" max="10189" width="10.5703125" style="1" customWidth="1"/>
    <col min="10190" max="10190" width="8.85546875" style="1" customWidth="1"/>
    <col min="10191" max="10191" width="9.42578125" style="1" customWidth="1"/>
    <col min="10192" max="10192" width="9.28515625" style="1" customWidth="1"/>
    <col min="10193" max="10206" width="9.7109375" style="1" customWidth="1"/>
    <col min="10207" max="10207" width="11.42578125" style="1" customWidth="1"/>
    <col min="10208" max="10208" width="11.28515625" style="1" customWidth="1"/>
    <col min="10209" max="10209" width="9.7109375" style="1" customWidth="1"/>
    <col min="10210" max="10210" width="10.5703125" style="1" customWidth="1"/>
    <col min="10211" max="10211" width="10.7109375" style="1" customWidth="1"/>
    <col min="10212" max="10212" width="9.7109375" style="1" customWidth="1"/>
    <col min="10213" max="10214" width="10.7109375" style="1" customWidth="1"/>
    <col min="10215" max="10225" width="9.7109375" style="1" customWidth="1"/>
    <col min="10226" max="10226" width="13" style="1" customWidth="1"/>
    <col min="10227" max="10227" width="11" style="1" customWidth="1"/>
    <col min="10228" max="10229" width="9.7109375" style="1" customWidth="1"/>
    <col min="10230" max="10230" width="13.28515625" style="1" customWidth="1"/>
    <col min="10231" max="10231" width="13" style="1" customWidth="1"/>
    <col min="10232" max="10232" width="9.7109375" style="1" customWidth="1"/>
    <col min="10233" max="10233" width="10.85546875" style="1" customWidth="1"/>
    <col min="10234" max="10236" width="9.7109375" style="1" customWidth="1"/>
    <col min="10237" max="10237" width="13.85546875" style="1" customWidth="1"/>
    <col min="10238" max="10238" width="9.7109375" style="1" customWidth="1"/>
    <col min="10239" max="10239" width="9.5703125" style="1" customWidth="1"/>
    <col min="10240" max="10240" width="9.7109375" style="1" customWidth="1"/>
    <col min="10241" max="10241" width="12.5703125" style="1" customWidth="1"/>
    <col min="10242" max="10242" width="9.140625" style="1" customWidth="1"/>
    <col min="10243" max="10432" width="9.140625" style="1"/>
    <col min="10433" max="10433" width="30.140625" style="1" customWidth="1"/>
    <col min="10434" max="10434" width="10.85546875" style="1" customWidth="1"/>
    <col min="10435" max="10435" width="8.28515625" style="1" customWidth="1"/>
    <col min="10436" max="10436" width="11.42578125" style="1" customWidth="1"/>
    <col min="10437" max="10441" width="0" style="1" hidden="1" customWidth="1"/>
    <col min="10442" max="10442" width="9" style="1" customWidth="1"/>
    <col min="10443" max="10443" width="8.28515625" style="1" customWidth="1"/>
    <col min="10444" max="10444" width="8.140625" style="1" customWidth="1"/>
    <col min="10445" max="10445" width="10.5703125" style="1" customWidth="1"/>
    <col min="10446" max="10446" width="8.85546875" style="1" customWidth="1"/>
    <col min="10447" max="10447" width="9.42578125" style="1" customWidth="1"/>
    <col min="10448" max="10448" width="9.28515625" style="1" customWidth="1"/>
    <col min="10449" max="10462" width="9.7109375" style="1" customWidth="1"/>
    <col min="10463" max="10463" width="11.42578125" style="1" customWidth="1"/>
    <col min="10464" max="10464" width="11.28515625" style="1" customWidth="1"/>
    <col min="10465" max="10465" width="9.7109375" style="1" customWidth="1"/>
    <col min="10466" max="10466" width="10.5703125" style="1" customWidth="1"/>
    <col min="10467" max="10467" width="10.7109375" style="1" customWidth="1"/>
    <col min="10468" max="10468" width="9.7109375" style="1" customWidth="1"/>
    <col min="10469" max="10470" width="10.7109375" style="1" customWidth="1"/>
    <col min="10471" max="10481" width="9.7109375" style="1" customWidth="1"/>
    <col min="10482" max="10482" width="13" style="1" customWidth="1"/>
    <col min="10483" max="10483" width="11" style="1" customWidth="1"/>
    <col min="10484" max="10485" width="9.7109375" style="1" customWidth="1"/>
    <col min="10486" max="10486" width="13.28515625" style="1" customWidth="1"/>
    <col min="10487" max="10487" width="13" style="1" customWidth="1"/>
    <col min="10488" max="10488" width="9.7109375" style="1" customWidth="1"/>
    <col min="10489" max="10489" width="10.85546875" style="1" customWidth="1"/>
    <col min="10490" max="10492" width="9.7109375" style="1" customWidth="1"/>
    <col min="10493" max="10493" width="13.85546875" style="1" customWidth="1"/>
    <col min="10494" max="10494" width="9.7109375" style="1" customWidth="1"/>
    <col min="10495" max="10495" width="9.5703125" style="1" customWidth="1"/>
    <col min="10496" max="10496" width="9.7109375" style="1" customWidth="1"/>
    <col min="10497" max="10497" width="12.5703125" style="1" customWidth="1"/>
    <col min="10498" max="10498" width="9.140625" style="1" customWidth="1"/>
    <col min="10499" max="10688" width="9.140625" style="1"/>
    <col min="10689" max="10689" width="30.140625" style="1" customWidth="1"/>
    <col min="10690" max="10690" width="10.85546875" style="1" customWidth="1"/>
    <col min="10691" max="10691" width="8.28515625" style="1" customWidth="1"/>
    <col min="10692" max="10692" width="11.42578125" style="1" customWidth="1"/>
    <col min="10693" max="10697" width="0" style="1" hidden="1" customWidth="1"/>
    <col min="10698" max="10698" width="9" style="1" customWidth="1"/>
    <col min="10699" max="10699" width="8.28515625" style="1" customWidth="1"/>
    <col min="10700" max="10700" width="8.140625" style="1" customWidth="1"/>
    <col min="10701" max="10701" width="10.5703125" style="1" customWidth="1"/>
    <col min="10702" max="10702" width="8.85546875" style="1" customWidth="1"/>
    <col min="10703" max="10703" width="9.42578125" style="1" customWidth="1"/>
    <col min="10704" max="10704" width="9.28515625" style="1" customWidth="1"/>
    <col min="10705" max="10718" width="9.7109375" style="1" customWidth="1"/>
    <col min="10719" max="10719" width="11.42578125" style="1" customWidth="1"/>
    <col min="10720" max="10720" width="11.28515625" style="1" customWidth="1"/>
    <col min="10721" max="10721" width="9.7109375" style="1" customWidth="1"/>
    <col min="10722" max="10722" width="10.5703125" style="1" customWidth="1"/>
    <col min="10723" max="10723" width="10.7109375" style="1" customWidth="1"/>
    <col min="10724" max="10724" width="9.7109375" style="1" customWidth="1"/>
    <col min="10725" max="10726" width="10.7109375" style="1" customWidth="1"/>
    <col min="10727" max="10737" width="9.7109375" style="1" customWidth="1"/>
    <col min="10738" max="10738" width="13" style="1" customWidth="1"/>
    <col min="10739" max="10739" width="11" style="1" customWidth="1"/>
    <col min="10740" max="10741" width="9.7109375" style="1" customWidth="1"/>
    <col min="10742" max="10742" width="13.28515625" style="1" customWidth="1"/>
    <col min="10743" max="10743" width="13" style="1" customWidth="1"/>
    <col min="10744" max="10744" width="9.7109375" style="1" customWidth="1"/>
    <col min="10745" max="10745" width="10.85546875" style="1" customWidth="1"/>
    <col min="10746" max="10748" width="9.7109375" style="1" customWidth="1"/>
    <col min="10749" max="10749" width="13.85546875" style="1" customWidth="1"/>
    <col min="10750" max="10750" width="9.7109375" style="1" customWidth="1"/>
    <col min="10751" max="10751" width="9.5703125" style="1" customWidth="1"/>
    <col min="10752" max="10752" width="9.7109375" style="1" customWidth="1"/>
    <col min="10753" max="10753" width="12.5703125" style="1" customWidth="1"/>
    <col min="10754" max="10754" width="9.140625" style="1" customWidth="1"/>
    <col min="10755" max="10944" width="9.140625" style="1"/>
    <col min="10945" max="10945" width="30.140625" style="1" customWidth="1"/>
    <col min="10946" max="10946" width="10.85546875" style="1" customWidth="1"/>
    <col min="10947" max="10947" width="8.28515625" style="1" customWidth="1"/>
    <col min="10948" max="10948" width="11.42578125" style="1" customWidth="1"/>
    <col min="10949" max="10953" width="0" style="1" hidden="1" customWidth="1"/>
    <col min="10954" max="10954" width="9" style="1" customWidth="1"/>
    <col min="10955" max="10955" width="8.28515625" style="1" customWidth="1"/>
    <col min="10956" max="10956" width="8.140625" style="1" customWidth="1"/>
    <col min="10957" max="10957" width="10.5703125" style="1" customWidth="1"/>
    <col min="10958" max="10958" width="8.85546875" style="1" customWidth="1"/>
    <col min="10959" max="10959" width="9.42578125" style="1" customWidth="1"/>
    <col min="10960" max="10960" width="9.28515625" style="1" customWidth="1"/>
    <col min="10961" max="10974" width="9.7109375" style="1" customWidth="1"/>
    <col min="10975" max="10975" width="11.42578125" style="1" customWidth="1"/>
    <col min="10976" max="10976" width="11.28515625" style="1" customWidth="1"/>
    <col min="10977" max="10977" width="9.7109375" style="1" customWidth="1"/>
    <col min="10978" max="10978" width="10.5703125" style="1" customWidth="1"/>
    <col min="10979" max="10979" width="10.7109375" style="1" customWidth="1"/>
    <col min="10980" max="10980" width="9.7109375" style="1" customWidth="1"/>
    <col min="10981" max="10982" width="10.7109375" style="1" customWidth="1"/>
    <col min="10983" max="10993" width="9.7109375" style="1" customWidth="1"/>
    <col min="10994" max="10994" width="13" style="1" customWidth="1"/>
    <col min="10995" max="10995" width="11" style="1" customWidth="1"/>
    <col min="10996" max="10997" width="9.7109375" style="1" customWidth="1"/>
    <col min="10998" max="10998" width="13.28515625" style="1" customWidth="1"/>
    <col min="10999" max="10999" width="13" style="1" customWidth="1"/>
    <col min="11000" max="11000" width="9.7109375" style="1" customWidth="1"/>
    <col min="11001" max="11001" width="10.85546875" style="1" customWidth="1"/>
    <col min="11002" max="11004" width="9.7109375" style="1" customWidth="1"/>
    <col min="11005" max="11005" width="13.85546875" style="1" customWidth="1"/>
    <col min="11006" max="11006" width="9.7109375" style="1" customWidth="1"/>
    <col min="11007" max="11007" width="9.5703125" style="1" customWidth="1"/>
    <col min="11008" max="11008" width="9.7109375" style="1" customWidth="1"/>
    <col min="11009" max="11009" width="12.5703125" style="1" customWidth="1"/>
    <col min="11010" max="11010" width="9.140625" style="1" customWidth="1"/>
    <col min="11011" max="11200" width="9.140625" style="1"/>
    <col min="11201" max="11201" width="30.140625" style="1" customWidth="1"/>
    <col min="11202" max="11202" width="10.85546875" style="1" customWidth="1"/>
    <col min="11203" max="11203" width="8.28515625" style="1" customWidth="1"/>
    <col min="11204" max="11204" width="11.42578125" style="1" customWidth="1"/>
    <col min="11205" max="11209" width="0" style="1" hidden="1" customWidth="1"/>
    <col min="11210" max="11210" width="9" style="1" customWidth="1"/>
    <col min="11211" max="11211" width="8.28515625" style="1" customWidth="1"/>
    <col min="11212" max="11212" width="8.140625" style="1" customWidth="1"/>
    <col min="11213" max="11213" width="10.5703125" style="1" customWidth="1"/>
    <col min="11214" max="11214" width="8.85546875" style="1" customWidth="1"/>
    <col min="11215" max="11215" width="9.42578125" style="1" customWidth="1"/>
    <col min="11216" max="11216" width="9.28515625" style="1" customWidth="1"/>
    <col min="11217" max="11230" width="9.7109375" style="1" customWidth="1"/>
    <col min="11231" max="11231" width="11.42578125" style="1" customWidth="1"/>
    <col min="11232" max="11232" width="11.28515625" style="1" customWidth="1"/>
    <col min="11233" max="11233" width="9.7109375" style="1" customWidth="1"/>
    <col min="11234" max="11234" width="10.5703125" style="1" customWidth="1"/>
    <col min="11235" max="11235" width="10.7109375" style="1" customWidth="1"/>
    <col min="11236" max="11236" width="9.7109375" style="1" customWidth="1"/>
    <col min="11237" max="11238" width="10.7109375" style="1" customWidth="1"/>
    <col min="11239" max="11249" width="9.7109375" style="1" customWidth="1"/>
    <col min="11250" max="11250" width="13" style="1" customWidth="1"/>
    <col min="11251" max="11251" width="11" style="1" customWidth="1"/>
    <col min="11252" max="11253" width="9.7109375" style="1" customWidth="1"/>
    <col min="11254" max="11254" width="13.28515625" style="1" customWidth="1"/>
    <col min="11255" max="11255" width="13" style="1" customWidth="1"/>
    <col min="11256" max="11256" width="9.7109375" style="1" customWidth="1"/>
    <col min="11257" max="11257" width="10.85546875" style="1" customWidth="1"/>
    <col min="11258" max="11260" width="9.7109375" style="1" customWidth="1"/>
    <col min="11261" max="11261" width="13.85546875" style="1" customWidth="1"/>
    <col min="11262" max="11262" width="9.7109375" style="1" customWidth="1"/>
    <col min="11263" max="11263" width="9.5703125" style="1" customWidth="1"/>
    <col min="11264" max="11264" width="9.7109375" style="1" customWidth="1"/>
    <col min="11265" max="11265" width="12.5703125" style="1" customWidth="1"/>
    <col min="11266" max="11266" width="9.140625" style="1" customWidth="1"/>
    <col min="11267" max="11456" width="9.140625" style="1"/>
    <col min="11457" max="11457" width="30.140625" style="1" customWidth="1"/>
    <col min="11458" max="11458" width="10.85546875" style="1" customWidth="1"/>
    <col min="11459" max="11459" width="8.28515625" style="1" customWidth="1"/>
    <col min="11460" max="11460" width="11.42578125" style="1" customWidth="1"/>
    <col min="11461" max="11465" width="0" style="1" hidden="1" customWidth="1"/>
    <col min="11466" max="11466" width="9" style="1" customWidth="1"/>
    <col min="11467" max="11467" width="8.28515625" style="1" customWidth="1"/>
    <col min="11468" max="11468" width="8.140625" style="1" customWidth="1"/>
    <col min="11469" max="11469" width="10.5703125" style="1" customWidth="1"/>
    <col min="11470" max="11470" width="8.85546875" style="1" customWidth="1"/>
    <col min="11471" max="11471" width="9.42578125" style="1" customWidth="1"/>
    <col min="11472" max="11472" width="9.28515625" style="1" customWidth="1"/>
    <col min="11473" max="11486" width="9.7109375" style="1" customWidth="1"/>
    <col min="11487" max="11487" width="11.42578125" style="1" customWidth="1"/>
    <col min="11488" max="11488" width="11.28515625" style="1" customWidth="1"/>
    <col min="11489" max="11489" width="9.7109375" style="1" customWidth="1"/>
    <col min="11490" max="11490" width="10.5703125" style="1" customWidth="1"/>
    <col min="11491" max="11491" width="10.7109375" style="1" customWidth="1"/>
    <col min="11492" max="11492" width="9.7109375" style="1" customWidth="1"/>
    <col min="11493" max="11494" width="10.7109375" style="1" customWidth="1"/>
    <col min="11495" max="11505" width="9.7109375" style="1" customWidth="1"/>
    <col min="11506" max="11506" width="13" style="1" customWidth="1"/>
    <col min="11507" max="11507" width="11" style="1" customWidth="1"/>
    <col min="11508" max="11509" width="9.7109375" style="1" customWidth="1"/>
    <col min="11510" max="11510" width="13.28515625" style="1" customWidth="1"/>
    <col min="11511" max="11511" width="13" style="1" customWidth="1"/>
    <col min="11512" max="11512" width="9.7109375" style="1" customWidth="1"/>
    <col min="11513" max="11513" width="10.85546875" style="1" customWidth="1"/>
    <col min="11514" max="11516" width="9.7109375" style="1" customWidth="1"/>
    <col min="11517" max="11517" width="13.85546875" style="1" customWidth="1"/>
    <col min="11518" max="11518" width="9.7109375" style="1" customWidth="1"/>
    <col min="11519" max="11519" width="9.5703125" style="1" customWidth="1"/>
    <col min="11520" max="11520" width="9.7109375" style="1" customWidth="1"/>
    <col min="11521" max="11521" width="12.5703125" style="1" customWidth="1"/>
    <col min="11522" max="11522" width="9.140625" style="1" customWidth="1"/>
    <col min="11523" max="11712" width="9.140625" style="1"/>
    <col min="11713" max="11713" width="30.140625" style="1" customWidth="1"/>
    <col min="11714" max="11714" width="10.85546875" style="1" customWidth="1"/>
    <col min="11715" max="11715" width="8.28515625" style="1" customWidth="1"/>
    <col min="11716" max="11716" width="11.42578125" style="1" customWidth="1"/>
    <col min="11717" max="11721" width="0" style="1" hidden="1" customWidth="1"/>
    <col min="11722" max="11722" width="9" style="1" customWidth="1"/>
    <col min="11723" max="11723" width="8.28515625" style="1" customWidth="1"/>
    <col min="11724" max="11724" width="8.140625" style="1" customWidth="1"/>
    <col min="11725" max="11725" width="10.5703125" style="1" customWidth="1"/>
    <col min="11726" max="11726" width="8.85546875" style="1" customWidth="1"/>
    <col min="11727" max="11727" width="9.42578125" style="1" customWidth="1"/>
    <col min="11728" max="11728" width="9.28515625" style="1" customWidth="1"/>
    <col min="11729" max="11742" width="9.7109375" style="1" customWidth="1"/>
    <col min="11743" max="11743" width="11.42578125" style="1" customWidth="1"/>
    <col min="11744" max="11744" width="11.28515625" style="1" customWidth="1"/>
    <col min="11745" max="11745" width="9.7109375" style="1" customWidth="1"/>
    <col min="11746" max="11746" width="10.5703125" style="1" customWidth="1"/>
    <col min="11747" max="11747" width="10.7109375" style="1" customWidth="1"/>
    <col min="11748" max="11748" width="9.7109375" style="1" customWidth="1"/>
    <col min="11749" max="11750" width="10.7109375" style="1" customWidth="1"/>
    <col min="11751" max="11761" width="9.7109375" style="1" customWidth="1"/>
    <col min="11762" max="11762" width="13" style="1" customWidth="1"/>
    <col min="11763" max="11763" width="11" style="1" customWidth="1"/>
    <col min="11764" max="11765" width="9.7109375" style="1" customWidth="1"/>
    <col min="11766" max="11766" width="13.28515625" style="1" customWidth="1"/>
    <col min="11767" max="11767" width="13" style="1" customWidth="1"/>
    <col min="11768" max="11768" width="9.7109375" style="1" customWidth="1"/>
    <col min="11769" max="11769" width="10.85546875" style="1" customWidth="1"/>
    <col min="11770" max="11772" width="9.7109375" style="1" customWidth="1"/>
    <col min="11773" max="11773" width="13.85546875" style="1" customWidth="1"/>
    <col min="11774" max="11774" width="9.7109375" style="1" customWidth="1"/>
    <col min="11775" max="11775" width="9.5703125" style="1" customWidth="1"/>
    <col min="11776" max="11776" width="9.7109375" style="1" customWidth="1"/>
    <col min="11777" max="11777" width="12.5703125" style="1" customWidth="1"/>
    <col min="11778" max="11778" width="9.140625" style="1" customWidth="1"/>
    <col min="11779" max="11968" width="9.140625" style="1"/>
    <col min="11969" max="11969" width="30.140625" style="1" customWidth="1"/>
    <col min="11970" max="11970" width="10.85546875" style="1" customWidth="1"/>
    <col min="11971" max="11971" width="8.28515625" style="1" customWidth="1"/>
    <col min="11972" max="11972" width="11.42578125" style="1" customWidth="1"/>
    <col min="11973" max="11977" width="0" style="1" hidden="1" customWidth="1"/>
    <col min="11978" max="11978" width="9" style="1" customWidth="1"/>
    <col min="11979" max="11979" width="8.28515625" style="1" customWidth="1"/>
    <col min="11980" max="11980" width="8.140625" style="1" customWidth="1"/>
    <col min="11981" max="11981" width="10.5703125" style="1" customWidth="1"/>
    <col min="11982" max="11982" width="8.85546875" style="1" customWidth="1"/>
    <col min="11983" max="11983" width="9.42578125" style="1" customWidth="1"/>
    <col min="11984" max="11984" width="9.28515625" style="1" customWidth="1"/>
    <col min="11985" max="11998" width="9.7109375" style="1" customWidth="1"/>
    <col min="11999" max="11999" width="11.42578125" style="1" customWidth="1"/>
    <col min="12000" max="12000" width="11.28515625" style="1" customWidth="1"/>
    <col min="12001" max="12001" width="9.7109375" style="1" customWidth="1"/>
    <col min="12002" max="12002" width="10.5703125" style="1" customWidth="1"/>
    <col min="12003" max="12003" width="10.7109375" style="1" customWidth="1"/>
    <col min="12004" max="12004" width="9.7109375" style="1" customWidth="1"/>
    <col min="12005" max="12006" width="10.7109375" style="1" customWidth="1"/>
    <col min="12007" max="12017" width="9.7109375" style="1" customWidth="1"/>
    <col min="12018" max="12018" width="13" style="1" customWidth="1"/>
    <col min="12019" max="12019" width="11" style="1" customWidth="1"/>
    <col min="12020" max="12021" width="9.7109375" style="1" customWidth="1"/>
    <col min="12022" max="12022" width="13.28515625" style="1" customWidth="1"/>
    <col min="12023" max="12023" width="13" style="1" customWidth="1"/>
    <col min="12024" max="12024" width="9.7109375" style="1" customWidth="1"/>
    <col min="12025" max="12025" width="10.85546875" style="1" customWidth="1"/>
    <col min="12026" max="12028" width="9.7109375" style="1" customWidth="1"/>
    <col min="12029" max="12029" width="13.85546875" style="1" customWidth="1"/>
    <col min="12030" max="12030" width="9.7109375" style="1" customWidth="1"/>
    <col min="12031" max="12031" width="9.5703125" style="1" customWidth="1"/>
    <col min="12032" max="12032" width="9.7109375" style="1" customWidth="1"/>
    <col min="12033" max="12033" width="12.5703125" style="1" customWidth="1"/>
    <col min="12034" max="12034" width="9.140625" style="1" customWidth="1"/>
    <col min="12035" max="12224" width="9.140625" style="1"/>
    <col min="12225" max="12225" width="30.140625" style="1" customWidth="1"/>
    <col min="12226" max="12226" width="10.85546875" style="1" customWidth="1"/>
    <col min="12227" max="12227" width="8.28515625" style="1" customWidth="1"/>
    <col min="12228" max="12228" width="11.42578125" style="1" customWidth="1"/>
    <col min="12229" max="12233" width="0" style="1" hidden="1" customWidth="1"/>
    <col min="12234" max="12234" width="9" style="1" customWidth="1"/>
    <col min="12235" max="12235" width="8.28515625" style="1" customWidth="1"/>
    <col min="12236" max="12236" width="8.140625" style="1" customWidth="1"/>
    <col min="12237" max="12237" width="10.5703125" style="1" customWidth="1"/>
    <col min="12238" max="12238" width="8.85546875" style="1" customWidth="1"/>
    <col min="12239" max="12239" width="9.42578125" style="1" customWidth="1"/>
    <col min="12240" max="12240" width="9.28515625" style="1" customWidth="1"/>
    <col min="12241" max="12254" width="9.7109375" style="1" customWidth="1"/>
    <col min="12255" max="12255" width="11.42578125" style="1" customWidth="1"/>
    <col min="12256" max="12256" width="11.28515625" style="1" customWidth="1"/>
    <col min="12257" max="12257" width="9.7109375" style="1" customWidth="1"/>
    <col min="12258" max="12258" width="10.5703125" style="1" customWidth="1"/>
    <col min="12259" max="12259" width="10.7109375" style="1" customWidth="1"/>
    <col min="12260" max="12260" width="9.7109375" style="1" customWidth="1"/>
    <col min="12261" max="12262" width="10.7109375" style="1" customWidth="1"/>
    <col min="12263" max="12273" width="9.7109375" style="1" customWidth="1"/>
    <col min="12274" max="12274" width="13" style="1" customWidth="1"/>
    <col min="12275" max="12275" width="11" style="1" customWidth="1"/>
    <col min="12276" max="12277" width="9.7109375" style="1" customWidth="1"/>
    <col min="12278" max="12278" width="13.28515625" style="1" customWidth="1"/>
    <col min="12279" max="12279" width="13" style="1" customWidth="1"/>
    <col min="12280" max="12280" width="9.7109375" style="1" customWidth="1"/>
    <col min="12281" max="12281" width="10.85546875" style="1" customWidth="1"/>
    <col min="12282" max="12284" width="9.7109375" style="1" customWidth="1"/>
    <col min="12285" max="12285" width="13.85546875" style="1" customWidth="1"/>
    <col min="12286" max="12286" width="9.7109375" style="1" customWidth="1"/>
    <col min="12287" max="12287" width="9.5703125" style="1" customWidth="1"/>
    <col min="12288" max="12288" width="9.7109375" style="1" customWidth="1"/>
    <col min="12289" max="12289" width="12.5703125" style="1" customWidth="1"/>
    <col min="12290" max="12290" width="9.140625" style="1" customWidth="1"/>
    <col min="12291" max="12480" width="9.140625" style="1"/>
    <col min="12481" max="12481" width="30.140625" style="1" customWidth="1"/>
    <col min="12482" max="12482" width="10.85546875" style="1" customWidth="1"/>
    <col min="12483" max="12483" width="8.28515625" style="1" customWidth="1"/>
    <col min="12484" max="12484" width="11.42578125" style="1" customWidth="1"/>
    <col min="12485" max="12489" width="0" style="1" hidden="1" customWidth="1"/>
    <col min="12490" max="12490" width="9" style="1" customWidth="1"/>
    <col min="12491" max="12491" width="8.28515625" style="1" customWidth="1"/>
    <col min="12492" max="12492" width="8.140625" style="1" customWidth="1"/>
    <col min="12493" max="12493" width="10.5703125" style="1" customWidth="1"/>
    <col min="12494" max="12494" width="8.85546875" style="1" customWidth="1"/>
    <col min="12495" max="12495" width="9.42578125" style="1" customWidth="1"/>
    <col min="12496" max="12496" width="9.28515625" style="1" customWidth="1"/>
    <col min="12497" max="12510" width="9.7109375" style="1" customWidth="1"/>
    <col min="12511" max="12511" width="11.42578125" style="1" customWidth="1"/>
    <col min="12512" max="12512" width="11.28515625" style="1" customWidth="1"/>
    <col min="12513" max="12513" width="9.7109375" style="1" customWidth="1"/>
    <col min="12514" max="12514" width="10.5703125" style="1" customWidth="1"/>
    <col min="12515" max="12515" width="10.7109375" style="1" customWidth="1"/>
    <col min="12516" max="12516" width="9.7109375" style="1" customWidth="1"/>
    <col min="12517" max="12518" width="10.7109375" style="1" customWidth="1"/>
    <col min="12519" max="12529" width="9.7109375" style="1" customWidth="1"/>
    <col min="12530" max="12530" width="13" style="1" customWidth="1"/>
    <col min="12531" max="12531" width="11" style="1" customWidth="1"/>
    <col min="12532" max="12533" width="9.7109375" style="1" customWidth="1"/>
    <col min="12534" max="12534" width="13.28515625" style="1" customWidth="1"/>
    <col min="12535" max="12535" width="13" style="1" customWidth="1"/>
    <col min="12536" max="12536" width="9.7109375" style="1" customWidth="1"/>
    <col min="12537" max="12537" width="10.85546875" style="1" customWidth="1"/>
    <col min="12538" max="12540" width="9.7109375" style="1" customWidth="1"/>
    <col min="12541" max="12541" width="13.85546875" style="1" customWidth="1"/>
    <col min="12542" max="12542" width="9.7109375" style="1" customWidth="1"/>
    <col min="12543" max="12543" width="9.5703125" style="1" customWidth="1"/>
    <col min="12544" max="12544" width="9.7109375" style="1" customWidth="1"/>
    <col min="12545" max="12545" width="12.5703125" style="1" customWidth="1"/>
    <col min="12546" max="12546" width="9.140625" style="1" customWidth="1"/>
    <col min="12547" max="12736" width="9.140625" style="1"/>
    <col min="12737" max="12737" width="30.140625" style="1" customWidth="1"/>
    <col min="12738" max="12738" width="10.85546875" style="1" customWidth="1"/>
    <col min="12739" max="12739" width="8.28515625" style="1" customWidth="1"/>
    <col min="12740" max="12740" width="11.42578125" style="1" customWidth="1"/>
    <col min="12741" max="12745" width="0" style="1" hidden="1" customWidth="1"/>
    <col min="12746" max="12746" width="9" style="1" customWidth="1"/>
    <col min="12747" max="12747" width="8.28515625" style="1" customWidth="1"/>
    <col min="12748" max="12748" width="8.140625" style="1" customWidth="1"/>
    <col min="12749" max="12749" width="10.5703125" style="1" customWidth="1"/>
    <col min="12750" max="12750" width="8.85546875" style="1" customWidth="1"/>
    <col min="12751" max="12751" width="9.42578125" style="1" customWidth="1"/>
    <col min="12752" max="12752" width="9.28515625" style="1" customWidth="1"/>
    <col min="12753" max="12766" width="9.7109375" style="1" customWidth="1"/>
    <col min="12767" max="12767" width="11.42578125" style="1" customWidth="1"/>
    <col min="12768" max="12768" width="11.28515625" style="1" customWidth="1"/>
    <col min="12769" max="12769" width="9.7109375" style="1" customWidth="1"/>
    <col min="12770" max="12770" width="10.5703125" style="1" customWidth="1"/>
    <col min="12771" max="12771" width="10.7109375" style="1" customWidth="1"/>
    <col min="12772" max="12772" width="9.7109375" style="1" customWidth="1"/>
    <col min="12773" max="12774" width="10.7109375" style="1" customWidth="1"/>
    <col min="12775" max="12785" width="9.7109375" style="1" customWidth="1"/>
    <col min="12786" max="12786" width="13" style="1" customWidth="1"/>
    <col min="12787" max="12787" width="11" style="1" customWidth="1"/>
    <col min="12788" max="12789" width="9.7109375" style="1" customWidth="1"/>
    <col min="12790" max="12790" width="13.28515625" style="1" customWidth="1"/>
    <col min="12791" max="12791" width="13" style="1" customWidth="1"/>
    <col min="12792" max="12792" width="9.7109375" style="1" customWidth="1"/>
    <col min="12793" max="12793" width="10.85546875" style="1" customWidth="1"/>
    <col min="12794" max="12796" width="9.7109375" style="1" customWidth="1"/>
    <col min="12797" max="12797" width="13.85546875" style="1" customWidth="1"/>
    <col min="12798" max="12798" width="9.7109375" style="1" customWidth="1"/>
    <col min="12799" max="12799" width="9.5703125" style="1" customWidth="1"/>
    <col min="12800" max="12800" width="9.7109375" style="1" customWidth="1"/>
    <col min="12801" max="12801" width="12.5703125" style="1" customWidth="1"/>
    <col min="12802" max="12802" width="9.140625" style="1" customWidth="1"/>
    <col min="12803" max="12992" width="9.140625" style="1"/>
    <col min="12993" max="12993" width="30.140625" style="1" customWidth="1"/>
    <col min="12994" max="12994" width="10.85546875" style="1" customWidth="1"/>
    <col min="12995" max="12995" width="8.28515625" style="1" customWidth="1"/>
    <col min="12996" max="12996" width="11.42578125" style="1" customWidth="1"/>
    <col min="12997" max="13001" width="0" style="1" hidden="1" customWidth="1"/>
    <col min="13002" max="13002" width="9" style="1" customWidth="1"/>
    <col min="13003" max="13003" width="8.28515625" style="1" customWidth="1"/>
    <col min="13004" max="13004" width="8.140625" style="1" customWidth="1"/>
    <col min="13005" max="13005" width="10.5703125" style="1" customWidth="1"/>
    <col min="13006" max="13006" width="8.85546875" style="1" customWidth="1"/>
    <col min="13007" max="13007" width="9.42578125" style="1" customWidth="1"/>
    <col min="13008" max="13008" width="9.28515625" style="1" customWidth="1"/>
    <col min="13009" max="13022" width="9.7109375" style="1" customWidth="1"/>
    <col min="13023" max="13023" width="11.42578125" style="1" customWidth="1"/>
    <col min="13024" max="13024" width="11.28515625" style="1" customWidth="1"/>
    <col min="13025" max="13025" width="9.7109375" style="1" customWidth="1"/>
    <col min="13026" max="13026" width="10.5703125" style="1" customWidth="1"/>
    <col min="13027" max="13027" width="10.7109375" style="1" customWidth="1"/>
    <col min="13028" max="13028" width="9.7109375" style="1" customWidth="1"/>
    <col min="13029" max="13030" width="10.7109375" style="1" customWidth="1"/>
    <col min="13031" max="13041" width="9.7109375" style="1" customWidth="1"/>
    <col min="13042" max="13042" width="13" style="1" customWidth="1"/>
    <col min="13043" max="13043" width="11" style="1" customWidth="1"/>
    <col min="13044" max="13045" width="9.7109375" style="1" customWidth="1"/>
    <col min="13046" max="13046" width="13.28515625" style="1" customWidth="1"/>
    <col min="13047" max="13047" width="13" style="1" customWidth="1"/>
    <col min="13048" max="13048" width="9.7109375" style="1" customWidth="1"/>
    <col min="13049" max="13049" width="10.85546875" style="1" customWidth="1"/>
    <col min="13050" max="13052" width="9.7109375" style="1" customWidth="1"/>
    <col min="13053" max="13053" width="13.85546875" style="1" customWidth="1"/>
    <col min="13054" max="13054" width="9.7109375" style="1" customWidth="1"/>
    <col min="13055" max="13055" width="9.5703125" style="1" customWidth="1"/>
    <col min="13056" max="13056" width="9.7109375" style="1" customWidth="1"/>
    <col min="13057" max="13057" width="12.5703125" style="1" customWidth="1"/>
    <col min="13058" max="13058" width="9.140625" style="1" customWidth="1"/>
    <col min="13059" max="13248" width="9.140625" style="1"/>
    <col min="13249" max="13249" width="30.140625" style="1" customWidth="1"/>
    <col min="13250" max="13250" width="10.85546875" style="1" customWidth="1"/>
    <col min="13251" max="13251" width="8.28515625" style="1" customWidth="1"/>
    <col min="13252" max="13252" width="11.42578125" style="1" customWidth="1"/>
    <col min="13253" max="13257" width="0" style="1" hidden="1" customWidth="1"/>
    <col min="13258" max="13258" width="9" style="1" customWidth="1"/>
    <col min="13259" max="13259" width="8.28515625" style="1" customWidth="1"/>
    <col min="13260" max="13260" width="8.140625" style="1" customWidth="1"/>
    <col min="13261" max="13261" width="10.5703125" style="1" customWidth="1"/>
    <col min="13262" max="13262" width="8.85546875" style="1" customWidth="1"/>
    <col min="13263" max="13263" width="9.42578125" style="1" customWidth="1"/>
    <col min="13264" max="13264" width="9.28515625" style="1" customWidth="1"/>
    <col min="13265" max="13278" width="9.7109375" style="1" customWidth="1"/>
    <col min="13279" max="13279" width="11.42578125" style="1" customWidth="1"/>
    <col min="13280" max="13280" width="11.28515625" style="1" customWidth="1"/>
    <col min="13281" max="13281" width="9.7109375" style="1" customWidth="1"/>
    <col min="13282" max="13282" width="10.5703125" style="1" customWidth="1"/>
    <col min="13283" max="13283" width="10.7109375" style="1" customWidth="1"/>
    <col min="13284" max="13284" width="9.7109375" style="1" customWidth="1"/>
    <col min="13285" max="13286" width="10.7109375" style="1" customWidth="1"/>
    <col min="13287" max="13297" width="9.7109375" style="1" customWidth="1"/>
    <col min="13298" max="13298" width="13" style="1" customWidth="1"/>
    <col min="13299" max="13299" width="11" style="1" customWidth="1"/>
    <col min="13300" max="13301" width="9.7109375" style="1" customWidth="1"/>
    <col min="13302" max="13302" width="13.28515625" style="1" customWidth="1"/>
    <col min="13303" max="13303" width="13" style="1" customWidth="1"/>
    <col min="13304" max="13304" width="9.7109375" style="1" customWidth="1"/>
    <col min="13305" max="13305" width="10.85546875" style="1" customWidth="1"/>
    <col min="13306" max="13308" width="9.7109375" style="1" customWidth="1"/>
    <col min="13309" max="13309" width="13.85546875" style="1" customWidth="1"/>
    <col min="13310" max="13310" width="9.7109375" style="1" customWidth="1"/>
    <col min="13311" max="13311" width="9.5703125" style="1" customWidth="1"/>
    <col min="13312" max="13312" width="9.7109375" style="1" customWidth="1"/>
    <col min="13313" max="13313" width="12.5703125" style="1" customWidth="1"/>
    <col min="13314" max="13314" width="9.140625" style="1" customWidth="1"/>
    <col min="13315" max="13504" width="9.140625" style="1"/>
    <col min="13505" max="13505" width="30.140625" style="1" customWidth="1"/>
    <col min="13506" max="13506" width="10.85546875" style="1" customWidth="1"/>
    <col min="13507" max="13507" width="8.28515625" style="1" customWidth="1"/>
    <col min="13508" max="13508" width="11.42578125" style="1" customWidth="1"/>
    <col min="13509" max="13513" width="0" style="1" hidden="1" customWidth="1"/>
    <col min="13514" max="13514" width="9" style="1" customWidth="1"/>
    <col min="13515" max="13515" width="8.28515625" style="1" customWidth="1"/>
    <col min="13516" max="13516" width="8.140625" style="1" customWidth="1"/>
    <col min="13517" max="13517" width="10.5703125" style="1" customWidth="1"/>
    <col min="13518" max="13518" width="8.85546875" style="1" customWidth="1"/>
    <col min="13519" max="13519" width="9.42578125" style="1" customWidth="1"/>
    <col min="13520" max="13520" width="9.28515625" style="1" customWidth="1"/>
    <col min="13521" max="13534" width="9.7109375" style="1" customWidth="1"/>
    <col min="13535" max="13535" width="11.42578125" style="1" customWidth="1"/>
    <col min="13536" max="13536" width="11.28515625" style="1" customWidth="1"/>
    <col min="13537" max="13537" width="9.7109375" style="1" customWidth="1"/>
    <col min="13538" max="13538" width="10.5703125" style="1" customWidth="1"/>
    <col min="13539" max="13539" width="10.7109375" style="1" customWidth="1"/>
    <col min="13540" max="13540" width="9.7109375" style="1" customWidth="1"/>
    <col min="13541" max="13542" width="10.7109375" style="1" customWidth="1"/>
    <col min="13543" max="13553" width="9.7109375" style="1" customWidth="1"/>
    <col min="13554" max="13554" width="13" style="1" customWidth="1"/>
    <col min="13555" max="13555" width="11" style="1" customWidth="1"/>
    <col min="13556" max="13557" width="9.7109375" style="1" customWidth="1"/>
    <col min="13558" max="13558" width="13.28515625" style="1" customWidth="1"/>
    <col min="13559" max="13559" width="13" style="1" customWidth="1"/>
    <col min="13560" max="13560" width="9.7109375" style="1" customWidth="1"/>
    <col min="13561" max="13561" width="10.85546875" style="1" customWidth="1"/>
    <col min="13562" max="13564" width="9.7109375" style="1" customWidth="1"/>
    <col min="13565" max="13565" width="13.85546875" style="1" customWidth="1"/>
    <col min="13566" max="13566" width="9.7109375" style="1" customWidth="1"/>
    <col min="13567" max="13567" width="9.5703125" style="1" customWidth="1"/>
    <col min="13568" max="13568" width="9.7109375" style="1" customWidth="1"/>
    <col min="13569" max="13569" width="12.5703125" style="1" customWidth="1"/>
    <col min="13570" max="13570" width="9.140625" style="1" customWidth="1"/>
    <col min="13571" max="13760" width="9.140625" style="1"/>
    <col min="13761" max="13761" width="30.140625" style="1" customWidth="1"/>
    <col min="13762" max="13762" width="10.85546875" style="1" customWidth="1"/>
    <col min="13763" max="13763" width="8.28515625" style="1" customWidth="1"/>
    <col min="13764" max="13764" width="11.42578125" style="1" customWidth="1"/>
    <col min="13765" max="13769" width="0" style="1" hidden="1" customWidth="1"/>
    <col min="13770" max="13770" width="9" style="1" customWidth="1"/>
    <col min="13771" max="13771" width="8.28515625" style="1" customWidth="1"/>
    <col min="13772" max="13772" width="8.140625" style="1" customWidth="1"/>
    <col min="13773" max="13773" width="10.5703125" style="1" customWidth="1"/>
    <col min="13774" max="13774" width="8.85546875" style="1" customWidth="1"/>
    <col min="13775" max="13775" width="9.42578125" style="1" customWidth="1"/>
    <col min="13776" max="13776" width="9.28515625" style="1" customWidth="1"/>
    <col min="13777" max="13790" width="9.7109375" style="1" customWidth="1"/>
    <col min="13791" max="13791" width="11.42578125" style="1" customWidth="1"/>
    <col min="13792" max="13792" width="11.28515625" style="1" customWidth="1"/>
    <col min="13793" max="13793" width="9.7109375" style="1" customWidth="1"/>
    <col min="13794" max="13794" width="10.5703125" style="1" customWidth="1"/>
    <col min="13795" max="13795" width="10.7109375" style="1" customWidth="1"/>
    <col min="13796" max="13796" width="9.7109375" style="1" customWidth="1"/>
    <col min="13797" max="13798" width="10.7109375" style="1" customWidth="1"/>
    <col min="13799" max="13809" width="9.7109375" style="1" customWidth="1"/>
    <col min="13810" max="13810" width="13" style="1" customWidth="1"/>
    <col min="13811" max="13811" width="11" style="1" customWidth="1"/>
    <col min="13812" max="13813" width="9.7109375" style="1" customWidth="1"/>
    <col min="13814" max="13814" width="13.28515625" style="1" customWidth="1"/>
    <col min="13815" max="13815" width="13" style="1" customWidth="1"/>
    <col min="13816" max="13816" width="9.7109375" style="1" customWidth="1"/>
    <col min="13817" max="13817" width="10.85546875" style="1" customWidth="1"/>
    <col min="13818" max="13820" width="9.7109375" style="1" customWidth="1"/>
    <col min="13821" max="13821" width="13.85546875" style="1" customWidth="1"/>
    <col min="13822" max="13822" width="9.7109375" style="1" customWidth="1"/>
    <col min="13823" max="13823" width="9.5703125" style="1" customWidth="1"/>
    <col min="13824" max="13824" width="9.7109375" style="1" customWidth="1"/>
    <col min="13825" max="13825" width="12.5703125" style="1" customWidth="1"/>
    <col min="13826" max="13826" width="9.140625" style="1" customWidth="1"/>
    <col min="13827" max="14016" width="9.140625" style="1"/>
    <col min="14017" max="14017" width="30.140625" style="1" customWidth="1"/>
    <col min="14018" max="14018" width="10.85546875" style="1" customWidth="1"/>
    <col min="14019" max="14019" width="8.28515625" style="1" customWidth="1"/>
    <col min="14020" max="14020" width="11.42578125" style="1" customWidth="1"/>
    <col min="14021" max="14025" width="0" style="1" hidden="1" customWidth="1"/>
    <col min="14026" max="14026" width="9" style="1" customWidth="1"/>
    <col min="14027" max="14027" width="8.28515625" style="1" customWidth="1"/>
    <col min="14028" max="14028" width="8.140625" style="1" customWidth="1"/>
    <col min="14029" max="14029" width="10.5703125" style="1" customWidth="1"/>
    <col min="14030" max="14030" width="8.85546875" style="1" customWidth="1"/>
    <col min="14031" max="14031" width="9.42578125" style="1" customWidth="1"/>
    <col min="14032" max="14032" width="9.28515625" style="1" customWidth="1"/>
    <col min="14033" max="14046" width="9.7109375" style="1" customWidth="1"/>
    <col min="14047" max="14047" width="11.42578125" style="1" customWidth="1"/>
    <col min="14048" max="14048" width="11.28515625" style="1" customWidth="1"/>
    <col min="14049" max="14049" width="9.7109375" style="1" customWidth="1"/>
    <col min="14050" max="14050" width="10.5703125" style="1" customWidth="1"/>
    <col min="14051" max="14051" width="10.7109375" style="1" customWidth="1"/>
    <col min="14052" max="14052" width="9.7109375" style="1" customWidth="1"/>
    <col min="14053" max="14054" width="10.7109375" style="1" customWidth="1"/>
    <col min="14055" max="14065" width="9.7109375" style="1" customWidth="1"/>
    <col min="14066" max="14066" width="13" style="1" customWidth="1"/>
    <col min="14067" max="14067" width="11" style="1" customWidth="1"/>
    <col min="14068" max="14069" width="9.7109375" style="1" customWidth="1"/>
    <col min="14070" max="14070" width="13.28515625" style="1" customWidth="1"/>
    <col min="14071" max="14071" width="13" style="1" customWidth="1"/>
    <col min="14072" max="14072" width="9.7109375" style="1" customWidth="1"/>
    <col min="14073" max="14073" width="10.85546875" style="1" customWidth="1"/>
    <col min="14074" max="14076" width="9.7109375" style="1" customWidth="1"/>
    <col min="14077" max="14077" width="13.85546875" style="1" customWidth="1"/>
    <col min="14078" max="14078" width="9.7109375" style="1" customWidth="1"/>
    <col min="14079" max="14079" width="9.5703125" style="1" customWidth="1"/>
    <col min="14080" max="14080" width="9.7109375" style="1" customWidth="1"/>
    <col min="14081" max="14081" width="12.5703125" style="1" customWidth="1"/>
    <col min="14082" max="14082" width="9.140625" style="1" customWidth="1"/>
    <col min="14083" max="14272" width="9.140625" style="1"/>
    <col min="14273" max="14273" width="30.140625" style="1" customWidth="1"/>
    <col min="14274" max="14274" width="10.85546875" style="1" customWidth="1"/>
    <col min="14275" max="14275" width="8.28515625" style="1" customWidth="1"/>
    <col min="14276" max="14276" width="11.42578125" style="1" customWidth="1"/>
    <col min="14277" max="14281" width="0" style="1" hidden="1" customWidth="1"/>
    <col min="14282" max="14282" width="9" style="1" customWidth="1"/>
    <col min="14283" max="14283" width="8.28515625" style="1" customWidth="1"/>
    <col min="14284" max="14284" width="8.140625" style="1" customWidth="1"/>
    <col min="14285" max="14285" width="10.5703125" style="1" customWidth="1"/>
    <col min="14286" max="14286" width="8.85546875" style="1" customWidth="1"/>
    <col min="14287" max="14287" width="9.42578125" style="1" customWidth="1"/>
    <col min="14288" max="14288" width="9.28515625" style="1" customWidth="1"/>
    <col min="14289" max="14302" width="9.7109375" style="1" customWidth="1"/>
    <col min="14303" max="14303" width="11.42578125" style="1" customWidth="1"/>
    <col min="14304" max="14304" width="11.28515625" style="1" customWidth="1"/>
    <col min="14305" max="14305" width="9.7109375" style="1" customWidth="1"/>
    <col min="14306" max="14306" width="10.5703125" style="1" customWidth="1"/>
    <col min="14307" max="14307" width="10.7109375" style="1" customWidth="1"/>
    <col min="14308" max="14308" width="9.7109375" style="1" customWidth="1"/>
    <col min="14309" max="14310" width="10.7109375" style="1" customWidth="1"/>
    <col min="14311" max="14321" width="9.7109375" style="1" customWidth="1"/>
    <col min="14322" max="14322" width="13" style="1" customWidth="1"/>
    <col min="14323" max="14323" width="11" style="1" customWidth="1"/>
    <col min="14324" max="14325" width="9.7109375" style="1" customWidth="1"/>
    <col min="14326" max="14326" width="13.28515625" style="1" customWidth="1"/>
    <col min="14327" max="14327" width="13" style="1" customWidth="1"/>
    <col min="14328" max="14328" width="9.7109375" style="1" customWidth="1"/>
    <col min="14329" max="14329" width="10.85546875" style="1" customWidth="1"/>
    <col min="14330" max="14332" width="9.7109375" style="1" customWidth="1"/>
    <col min="14333" max="14333" width="13.85546875" style="1" customWidth="1"/>
    <col min="14334" max="14334" width="9.7109375" style="1" customWidth="1"/>
    <col min="14335" max="14335" width="9.5703125" style="1" customWidth="1"/>
    <col min="14336" max="14336" width="9.7109375" style="1" customWidth="1"/>
    <col min="14337" max="14337" width="12.5703125" style="1" customWidth="1"/>
    <col min="14338" max="14338" width="9.140625" style="1" customWidth="1"/>
    <col min="14339" max="14528" width="9.140625" style="1"/>
    <col min="14529" max="14529" width="30.140625" style="1" customWidth="1"/>
    <col min="14530" max="14530" width="10.85546875" style="1" customWidth="1"/>
    <col min="14531" max="14531" width="8.28515625" style="1" customWidth="1"/>
    <col min="14532" max="14532" width="11.42578125" style="1" customWidth="1"/>
    <col min="14533" max="14537" width="0" style="1" hidden="1" customWidth="1"/>
    <col min="14538" max="14538" width="9" style="1" customWidth="1"/>
    <col min="14539" max="14539" width="8.28515625" style="1" customWidth="1"/>
    <col min="14540" max="14540" width="8.140625" style="1" customWidth="1"/>
    <col min="14541" max="14541" width="10.5703125" style="1" customWidth="1"/>
    <col min="14542" max="14542" width="8.85546875" style="1" customWidth="1"/>
    <col min="14543" max="14543" width="9.42578125" style="1" customWidth="1"/>
    <col min="14544" max="14544" width="9.28515625" style="1" customWidth="1"/>
    <col min="14545" max="14558" width="9.7109375" style="1" customWidth="1"/>
    <col min="14559" max="14559" width="11.42578125" style="1" customWidth="1"/>
    <col min="14560" max="14560" width="11.28515625" style="1" customWidth="1"/>
    <col min="14561" max="14561" width="9.7109375" style="1" customWidth="1"/>
    <col min="14562" max="14562" width="10.5703125" style="1" customWidth="1"/>
    <col min="14563" max="14563" width="10.7109375" style="1" customWidth="1"/>
    <col min="14564" max="14564" width="9.7109375" style="1" customWidth="1"/>
    <col min="14565" max="14566" width="10.7109375" style="1" customWidth="1"/>
    <col min="14567" max="14577" width="9.7109375" style="1" customWidth="1"/>
    <col min="14578" max="14578" width="13" style="1" customWidth="1"/>
    <col min="14579" max="14579" width="11" style="1" customWidth="1"/>
    <col min="14580" max="14581" width="9.7109375" style="1" customWidth="1"/>
    <col min="14582" max="14582" width="13.28515625" style="1" customWidth="1"/>
    <col min="14583" max="14583" width="13" style="1" customWidth="1"/>
    <col min="14584" max="14584" width="9.7109375" style="1" customWidth="1"/>
    <col min="14585" max="14585" width="10.85546875" style="1" customWidth="1"/>
    <col min="14586" max="14588" width="9.7109375" style="1" customWidth="1"/>
    <col min="14589" max="14589" width="13.85546875" style="1" customWidth="1"/>
    <col min="14590" max="14590" width="9.7109375" style="1" customWidth="1"/>
    <col min="14591" max="14591" width="9.5703125" style="1" customWidth="1"/>
    <col min="14592" max="14592" width="9.7109375" style="1" customWidth="1"/>
    <col min="14593" max="14593" width="12.5703125" style="1" customWidth="1"/>
    <col min="14594" max="14594" width="9.140625" style="1" customWidth="1"/>
    <col min="14595" max="14784" width="9.140625" style="1"/>
    <col min="14785" max="14785" width="30.140625" style="1" customWidth="1"/>
    <col min="14786" max="14786" width="10.85546875" style="1" customWidth="1"/>
    <col min="14787" max="14787" width="8.28515625" style="1" customWidth="1"/>
    <col min="14788" max="14788" width="11.42578125" style="1" customWidth="1"/>
    <col min="14789" max="14793" width="0" style="1" hidden="1" customWidth="1"/>
    <col min="14794" max="14794" width="9" style="1" customWidth="1"/>
    <col min="14795" max="14795" width="8.28515625" style="1" customWidth="1"/>
    <col min="14796" max="14796" width="8.140625" style="1" customWidth="1"/>
    <col min="14797" max="14797" width="10.5703125" style="1" customWidth="1"/>
    <col min="14798" max="14798" width="8.85546875" style="1" customWidth="1"/>
    <col min="14799" max="14799" width="9.42578125" style="1" customWidth="1"/>
    <col min="14800" max="14800" width="9.28515625" style="1" customWidth="1"/>
    <col min="14801" max="14814" width="9.7109375" style="1" customWidth="1"/>
    <col min="14815" max="14815" width="11.42578125" style="1" customWidth="1"/>
    <col min="14816" max="14816" width="11.28515625" style="1" customWidth="1"/>
    <col min="14817" max="14817" width="9.7109375" style="1" customWidth="1"/>
    <col min="14818" max="14818" width="10.5703125" style="1" customWidth="1"/>
    <col min="14819" max="14819" width="10.7109375" style="1" customWidth="1"/>
    <col min="14820" max="14820" width="9.7109375" style="1" customWidth="1"/>
    <col min="14821" max="14822" width="10.7109375" style="1" customWidth="1"/>
    <col min="14823" max="14833" width="9.7109375" style="1" customWidth="1"/>
    <col min="14834" max="14834" width="13" style="1" customWidth="1"/>
    <col min="14835" max="14835" width="11" style="1" customWidth="1"/>
    <col min="14836" max="14837" width="9.7109375" style="1" customWidth="1"/>
    <col min="14838" max="14838" width="13.28515625" style="1" customWidth="1"/>
    <col min="14839" max="14839" width="13" style="1" customWidth="1"/>
    <col min="14840" max="14840" width="9.7109375" style="1" customWidth="1"/>
    <col min="14841" max="14841" width="10.85546875" style="1" customWidth="1"/>
    <col min="14842" max="14844" width="9.7109375" style="1" customWidth="1"/>
    <col min="14845" max="14845" width="13.85546875" style="1" customWidth="1"/>
    <col min="14846" max="14846" width="9.7109375" style="1" customWidth="1"/>
    <col min="14847" max="14847" width="9.5703125" style="1" customWidth="1"/>
    <col min="14848" max="14848" width="9.7109375" style="1" customWidth="1"/>
    <col min="14849" max="14849" width="12.5703125" style="1" customWidth="1"/>
    <col min="14850" max="14850" width="9.140625" style="1" customWidth="1"/>
    <col min="14851" max="15040" width="9.140625" style="1"/>
    <col min="15041" max="15041" width="30.140625" style="1" customWidth="1"/>
    <col min="15042" max="15042" width="10.85546875" style="1" customWidth="1"/>
    <col min="15043" max="15043" width="8.28515625" style="1" customWidth="1"/>
    <col min="15044" max="15044" width="11.42578125" style="1" customWidth="1"/>
    <col min="15045" max="15049" width="0" style="1" hidden="1" customWidth="1"/>
    <col min="15050" max="15050" width="9" style="1" customWidth="1"/>
    <col min="15051" max="15051" width="8.28515625" style="1" customWidth="1"/>
    <col min="15052" max="15052" width="8.140625" style="1" customWidth="1"/>
    <col min="15053" max="15053" width="10.5703125" style="1" customWidth="1"/>
    <col min="15054" max="15054" width="8.85546875" style="1" customWidth="1"/>
    <col min="15055" max="15055" width="9.42578125" style="1" customWidth="1"/>
    <col min="15056" max="15056" width="9.28515625" style="1" customWidth="1"/>
    <col min="15057" max="15070" width="9.7109375" style="1" customWidth="1"/>
    <col min="15071" max="15071" width="11.42578125" style="1" customWidth="1"/>
    <col min="15072" max="15072" width="11.28515625" style="1" customWidth="1"/>
    <col min="15073" max="15073" width="9.7109375" style="1" customWidth="1"/>
    <col min="15074" max="15074" width="10.5703125" style="1" customWidth="1"/>
    <col min="15075" max="15075" width="10.7109375" style="1" customWidth="1"/>
    <col min="15076" max="15076" width="9.7109375" style="1" customWidth="1"/>
    <col min="15077" max="15078" width="10.7109375" style="1" customWidth="1"/>
    <col min="15079" max="15089" width="9.7109375" style="1" customWidth="1"/>
    <col min="15090" max="15090" width="13" style="1" customWidth="1"/>
    <col min="15091" max="15091" width="11" style="1" customWidth="1"/>
    <col min="15092" max="15093" width="9.7109375" style="1" customWidth="1"/>
    <col min="15094" max="15094" width="13.28515625" style="1" customWidth="1"/>
    <col min="15095" max="15095" width="13" style="1" customWidth="1"/>
    <col min="15096" max="15096" width="9.7109375" style="1" customWidth="1"/>
    <col min="15097" max="15097" width="10.85546875" style="1" customWidth="1"/>
    <col min="15098" max="15100" width="9.7109375" style="1" customWidth="1"/>
    <col min="15101" max="15101" width="13.85546875" style="1" customWidth="1"/>
    <col min="15102" max="15102" width="9.7109375" style="1" customWidth="1"/>
    <col min="15103" max="15103" width="9.5703125" style="1" customWidth="1"/>
    <col min="15104" max="15104" width="9.7109375" style="1" customWidth="1"/>
    <col min="15105" max="15105" width="12.5703125" style="1" customWidth="1"/>
    <col min="15106" max="15106" width="9.140625" style="1" customWidth="1"/>
    <col min="15107" max="15296" width="9.140625" style="1"/>
    <col min="15297" max="15297" width="30.140625" style="1" customWidth="1"/>
    <col min="15298" max="15298" width="10.85546875" style="1" customWidth="1"/>
    <col min="15299" max="15299" width="8.28515625" style="1" customWidth="1"/>
    <col min="15300" max="15300" width="11.42578125" style="1" customWidth="1"/>
    <col min="15301" max="15305" width="0" style="1" hidden="1" customWidth="1"/>
    <col min="15306" max="15306" width="9" style="1" customWidth="1"/>
    <col min="15307" max="15307" width="8.28515625" style="1" customWidth="1"/>
    <col min="15308" max="15308" width="8.140625" style="1" customWidth="1"/>
    <col min="15309" max="15309" width="10.5703125" style="1" customWidth="1"/>
    <col min="15310" max="15310" width="8.85546875" style="1" customWidth="1"/>
    <col min="15311" max="15311" width="9.42578125" style="1" customWidth="1"/>
    <col min="15312" max="15312" width="9.28515625" style="1" customWidth="1"/>
    <col min="15313" max="15326" width="9.7109375" style="1" customWidth="1"/>
    <col min="15327" max="15327" width="11.42578125" style="1" customWidth="1"/>
    <col min="15328" max="15328" width="11.28515625" style="1" customWidth="1"/>
    <col min="15329" max="15329" width="9.7109375" style="1" customWidth="1"/>
    <col min="15330" max="15330" width="10.5703125" style="1" customWidth="1"/>
    <col min="15331" max="15331" width="10.7109375" style="1" customWidth="1"/>
    <col min="15332" max="15332" width="9.7109375" style="1" customWidth="1"/>
    <col min="15333" max="15334" width="10.7109375" style="1" customWidth="1"/>
    <col min="15335" max="15345" width="9.7109375" style="1" customWidth="1"/>
    <col min="15346" max="15346" width="13" style="1" customWidth="1"/>
    <col min="15347" max="15347" width="11" style="1" customWidth="1"/>
    <col min="15348" max="15349" width="9.7109375" style="1" customWidth="1"/>
    <col min="15350" max="15350" width="13.28515625" style="1" customWidth="1"/>
    <col min="15351" max="15351" width="13" style="1" customWidth="1"/>
    <col min="15352" max="15352" width="9.7109375" style="1" customWidth="1"/>
    <col min="15353" max="15353" width="10.85546875" style="1" customWidth="1"/>
    <col min="15354" max="15356" width="9.7109375" style="1" customWidth="1"/>
    <col min="15357" max="15357" width="13.85546875" style="1" customWidth="1"/>
    <col min="15358" max="15358" width="9.7109375" style="1" customWidth="1"/>
    <col min="15359" max="15359" width="9.5703125" style="1" customWidth="1"/>
    <col min="15360" max="15360" width="9.7109375" style="1" customWidth="1"/>
    <col min="15361" max="15361" width="12.5703125" style="1" customWidth="1"/>
    <col min="15362" max="15362" width="9.140625" style="1" customWidth="1"/>
    <col min="15363" max="15552" width="9.140625" style="1"/>
    <col min="15553" max="15553" width="30.140625" style="1" customWidth="1"/>
    <col min="15554" max="15554" width="10.85546875" style="1" customWidth="1"/>
    <col min="15555" max="15555" width="8.28515625" style="1" customWidth="1"/>
    <col min="15556" max="15556" width="11.42578125" style="1" customWidth="1"/>
    <col min="15557" max="15561" width="0" style="1" hidden="1" customWidth="1"/>
    <col min="15562" max="15562" width="9" style="1" customWidth="1"/>
    <col min="15563" max="15563" width="8.28515625" style="1" customWidth="1"/>
    <col min="15564" max="15564" width="8.140625" style="1" customWidth="1"/>
    <col min="15565" max="15565" width="10.5703125" style="1" customWidth="1"/>
    <col min="15566" max="15566" width="8.85546875" style="1" customWidth="1"/>
    <col min="15567" max="15567" width="9.42578125" style="1" customWidth="1"/>
    <col min="15568" max="15568" width="9.28515625" style="1" customWidth="1"/>
    <col min="15569" max="15582" width="9.7109375" style="1" customWidth="1"/>
    <col min="15583" max="15583" width="11.42578125" style="1" customWidth="1"/>
    <col min="15584" max="15584" width="11.28515625" style="1" customWidth="1"/>
    <col min="15585" max="15585" width="9.7109375" style="1" customWidth="1"/>
    <col min="15586" max="15586" width="10.5703125" style="1" customWidth="1"/>
    <col min="15587" max="15587" width="10.7109375" style="1" customWidth="1"/>
    <col min="15588" max="15588" width="9.7109375" style="1" customWidth="1"/>
    <col min="15589" max="15590" width="10.7109375" style="1" customWidth="1"/>
    <col min="15591" max="15601" width="9.7109375" style="1" customWidth="1"/>
    <col min="15602" max="15602" width="13" style="1" customWidth="1"/>
    <col min="15603" max="15603" width="11" style="1" customWidth="1"/>
    <col min="15604" max="15605" width="9.7109375" style="1" customWidth="1"/>
    <col min="15606" max="15606" width="13.28515625" style="1" customWidth="1"/>
    <col min="15607" max="15607" width="13" style="1" customWidth="1"/>
    <col min="15608" max="15608" width="9.7109375" style="1" customWidth="1"/>
    <col min="15609" max="15609" width="10.85546875" style="1" customWidth="1"/>
    <col min="15610" max="15612" width="9.7109375" style="1" customWidth="1"/>
    <col min="15613" max="15613" width="13.85546875" style="1" customWidth="1"/>
    <col min="15614" max="15614" width="9.7109375" style="1" customWidth="1"/>
    <col min="15615" max="15615" width="9.5703125" style="1" customWidth="1"/>
    <col min="15616" max="15616" width="9.7109375" style="1" customWidth="1"/>
    <col min="15617" max="15617" width="12.5703125" style="1" customWidth="1"/>
    <col min="15618" max="15618" width="9.140625" style="1" customWidth="1"/>
    <col min="15619" max="15808" width="9.140625" style="1"/>
    <col min="15809" max="15809" width="30.140625" style="1" customWidth="1"/>
    <col min="15810" max="15810" width="10.85546875" style="1" customWidth="1"/>
    <col min="15811" max="15811" width="8.28515625" style="1" customWidth="1"/>
    <col min="15812" max="15812" width="11.42578125" style="1" customWidth="1"/>
    <col min="15813" max="15817" width="0" style="1" hidden="1" customWidth="1"/>
    <col min="15818" max="15818" width="9" style="1" customWidth="1"/>
    <col min="15819" max="15819" width="8.28515625" style="1" customWidth="1"/>
    <col min="15820" max="15820" width="8.140625" style="1" customWidth="1"/>
    <col min="15821" max="15821" width="10.5703125" style="1" customWidth="1"/>
    <col min="15822" max="15822" width="8.85546875" style="1" customWidth="1"/>
    <col min="15823" max="15823" width="9.42578125" style="1" customWidth="1"/>
    <col min="15824" max="15824" width="9.28515625" style="1" customWidth="1"/>
    <col min="15825" max="15838" width="9.7109375" style="1" customWidth="1"/>
    <col min="15839" max="15839" width="11.42578125" style="1" customWidth="1"/>
    <col min="15840" max="15840" width="11.28515625" style="1" customWidth="1"/>
    <col min="15841" max="15841" width="9.7109375" style="1" customWidth="1"/>
    <col min="15842" max="15842" width="10.5703125" style="1" customWidth="1"/>
    <col min="15843" max="15843" width="10.7109375" style="1" customWidth="1"/>
    <col min="15844" max="15844" width="9.7109375" style="1" customWidth="1"/>
    <col min="15845" max="15846" width="10.7109375" style="1" customWidth="1"/>
    <col min="15847" max="15857" width="9.7109375" style="1" customWidth="1"/>
    <col min="15858" max="15858" width="13" style="1" customWidth="1"/>
    <col min="15859" max="15859" width="11" style="1" customWidth="1"/>
    <col min="15860" max="15861" width="9.7109375" style="1" customWidth="1"/>
    <col min="15862" max="15862" width="13.28515625" style="1" customWidth="1"/>
    <col min="15863" max="15863" width="13" style="1" customWidth="1"/>
    <col min="15864" max="15864" width="9.7109375" style="1" customWidth="1"/>
    <col min="15865" max="15865" width="10.85546875" style="1" customWidth="1"/>
    <col min="15866" max="15868" width="9.7109375" style="1" customWidth="1"/>
    <col min="15869" max="15869" width="13.85546875" style="1" customWidth="1"/>
    <col min="15870" max="15870" width="9.7109375" style="1" customWidth="1"/>
    <col min="15871" max="15871" width="9.5703125" style="1" customWidth="1"/>
    <col min="15872" max="15872" width="9.7109375" style="1" customWidth="1"/>
    <col min="15873" max="15873" width="12.5703125" style="1" customWidth="1"/>
    <col min="15874" max="15874" width="9.140625" style="1" customWidth="1"/>
    <col min="15875" max="16064" width="9.140625" style="1"/>
    <col min="16065" max="16065" width="30.140625" style="1" customWidth="1"/>
    <col min="16066" max="16066" width="10.85546875" style="1" customWidth="1"/>
    <col min="16067" max="16067" width="8.28515625" style="1" customWidth="1"/>
    <col min="16068" max="16068" width="11.42578125" style="1" customWidth="1"/>
    <col min="16069" max="16073" width="0" style="1" hidden="1" customWidth="1"/>
    <col min="16074" max="16074" width="9" style="1" customWidth="1"/>
    <col min="16075" max="16075" width="8.28515625" style="1" customWidth="1"/>
    <col min="16076" max="16076" width="8.140625" style="1" customWidth="1"/>
    <col min="16077" max="16077" width="10.5703125" style="1" customWidth="1"/>
    <col min="16078" max="16078" width="8.85546875" style="1" customWidth="1"/>
    <col min="16079" max="16079" width="9.42578125" style="1" customWidth="1"/>
    <col min="16080" max="16080" width="9.28515625" style="1" customWidth="1"/>
    <col min="16081" max="16094" width="9.7109375" style="1" customWidth="1"/>
    <col min="16095" max="16095" width="11.42578125" style="1" customWidth="1"/>
    <col min="16096" max="16096" width="11.28515625" style="1" customWidth="1"/>
    <col min="16097" max="16097" width="9.7109375" style="1" customWidth="1"/>
    <col min="16098" max="16098" width="10.5703125" style="1" customWidth="1"/>
    <col min="16099" max="16099" width="10.7109375" style="1" customWidth="1"/>
    <col min="16100" max="16100" width="9.7109375" style="1" customWidth="1"/>
    <col min="16101" max="16102" width="10.7109375" style="1" customWidth="1"/>
    <col min="16103" max="16113" width="9.7109375" style="1" customWidth="1"/>
    <col min="16114" max="16114" width="13" style="1" customWidth="1"/>
    <col min="16115" max="16115" width="11" style="1" customWidth="1"/>
    <col min="16116" max="16117" width="9.7109375" style="1" customWidth="1"/>
    <col min="16118" max="16118" width="13.28515625" style="1" customWidth="1"/>
    <col min="16119" max="16119" width="13" style="1" customWidth="1"/>
    <col min="16120" max="16120" width="9.7109375" style="1" customWidth="1"/>
    <col min="16121" max="16121" width="10.85546875" style="1" customWidth="1"/>
    <col min="16122" max="16124" width="9.7109375" style="1" customWidth="1"/>
    <col min="16125" max="16125" width="13.85546875" style="1" customWidth="1"/>
    <col min="16126" max="16126" width="9.7109375" style="1" customWidth="1"/>
    <col min="16127" max="16127" width="9.5703125" style="1" customWidth="1"/>
    <col min="16128" max="16128" width="9.7109375" style="1" customWidth="1"/>
    <col min="16129" max="16129" width="12.5703125" style="1" customWidth="1"/>
    <col min="16130" max="16130" width="9.140625" style="1" customWidth="1"/>
    <col min="16131" max="16384" width="9.140625" style="1"/>
  </cols>
  <sheetData>
    <row r="1" spans="1:6" ht="12.75" hidden="1" customHeight="1" x14ac:dyDescent="0.25">
      <c r="B1" s="51"/>
      <c r="C1" s="51"/>
      <c r="D1" s="51"/>
      <c r="E1" s="51"/>
      <c r="F1" s="51"/>
    </row>
    <row r="2" spans="1:6" ht="22.5" customHeight="1" x14ac:dyDescent="0.25">
      <c r="A2" s="53"/>
      <c r="B2" s="53"/>
      <c r="C2" s="53"/>
      <c r="D2" s="53"/>
      <c r="E2" s="53"/>
      <c r="F2" s="53"/>
    </row>
    <row r="3" spans="1:6" ht="12.75" customHeight="1" x14ac:dyDescent="0.25">
      <c r="B3" s="26"/>
      <c r="C3" s="26"/>
      <c r="D3" s="26"/>
      <c r="E3" s="26"/>
      <c r="F3" s="26"/>
    </row>
    <row r="4" spans="1:6" ht="12.75" customHeight="1" x14ac:dyDescent="0.25">
      <c r="B4" s="26"/>
      <c r="C4" s="26"/>
      <c r="D4" s="26"/>
      <c r="E4" s="26"/>
      <c r="F4" s="26"/>
    </row>
    <row r="5" spans="1:6" ht="39.950000000000003" customHeight="1" x14ac:dyDescent="0.25">
      <c r="A5" s="50" t="s">
        <v>2</v>
      </c>
      <c r="B5" s="47" t="s">
        <v>3</v>
      </c>
      <c r="C5" s="48"/>
      <c r="D5" s="49"/>
      <c r="E5" s="52" t="s">
        <v>4</v>
      </c>
      <c r="F5" s="52" t="s">
        <v>5</v>
      </c>
    </row>
    <row r="6" spans="1:6" ht="69.95" customHeight="1" x14ac:dyDescent="0.25">
      <c r="A6" s="50"/>
      <c r="B6" s="29" t="s">
        <v>7</v>
      </c>
      <c r="C6" s="29" t="s">
        <v>8</v>
      </c>
      <c r="D6" s="29" t="s">
        <v>6</v>
      </c>
      <c r="E6" s="52"/>
      <c r="F6" s="52"/>
    </row>
    <row r="7" spans="1:6" s="5" customFormat="1" ht="18" customHeight="1" x14ac:dyDescent="0.25">
      <c r="A7" s="30">
        <v>2</v>
      </c>
      <c r="B7" s="30">
        <v>3</v>
      </c>
      <c r="C7" s="30">
        <v>4</v>
      </c>
      <c r="D7" s="30">
        <v>5</v>
      </c>
      <c r="E7" s="30">
        <v>6</v>
      </c>
      <c r="F7" s="30">
        <v>7</v>
      </c>
    </row>
    <row r="8" spans="1:6" ht="18" customHeight="1" x14ac:dyDescent="0.25">
      <c r="A8" s="33" t="s">
        <v>26</v>
      </c>
      <c r="B8" s="31">
        <v>-22023.55100000021</v>
      </c>
      <c r="C8" s="31">
        <v>0</v>
      </c>
      <c r="D8" s="31">
        <f>B8+C8</f>
        <v>-22023.55100000021</v>
      </c>
      <c r="E8" s="31">
        <v>-8.4650616904332594</v>
      </c>
      <c r="F8" s="31">
        <v>0</v>
      </c>
    </row>
    <row r="9" spans="1:6" ht="18" customHeight="1" x14ac:dyDescent="0.25">
      <c r="A9" s="33" t="s">
        <v>27</v>
      </c>
      <c r="B9" s="31">
        <v>-26001.334627674427</v>
      </c>
      <c r="C9" s="31">
        <v>-381.79577232492738</v>
      </c>
      <c r="D9" s="31">
        <f t="shared" ref="D9:D57" si="0">B9+C9</f>
        <v>-26383.130399999354</v>
      </c>
      <c r="E9" s="31">
        <v>-6.6753959147838122</v>
      </c>
      <c r="F9" s="31">
        <v>-0.55671591181820856</v>
      </c>
    </row>
    <row r="10" spans="1:6" ht="18" customHeight="1" x14ac:dyDescent="0.25">
      <c r="A10" s="33" t="s">
        <v>28</v>
      </c>
      <c r="B10" s="31">
        <v>-202839.26799530745</v>
      </c>
      <c r="C10" s="31">
        <v>-214.54355329727514</v>
      </c>
      <c r="D10" s="31">
        <f t="shared" si="0"/>
        <v>-203053.81154860472</v>
      </c>
      <c r="E10" s="31">
        <v>-81.132461899646998</v>
      </c>
      <c r="F10" s="31">
        <v>-5.0599894645583765</v>
      </c>
    </row>
    <row r="11" spans="1:6" ht="18" customHeight="1" x14ac:dyDescent="0.25">
      <c r="A11" s="33" t="s">
        <v>29</v>
      </c>
      <c r="B11" s="32">
        <v>-84153.009487620555</v>
      </c>
      <c r="C11" s="32">
        <v>0</v>
      </c>
      <c r="D11" s="31">
        <f t="shared" si="0"/>
        <v>-84153.009487620555</v>
      </c>
      <c r="E11" s="31">
        <v>-22.752050581993824</v>
      </c>
      <c r="F11" s="31">
        <v>0</v>
      </c>
    </row>
    <row r="12" spans="1:6" ht="18" customHeight="1" x14ac:dyDescent="0.25">
      <c r="A12" s="33" t="s">
        <v>30</v>
      </c>
      <c r="B12" s="31">
        <v>-198494.21903763711</v>
      </c>
      <c r="C12" s="31">
        <v>-579.08476236304705</v>
      </c>
      <c r="D12" s="31">
        <f t="shared" si="0"/>
        <v>-199073.30380000017</v>
      </c>
      <c r="E12" s="31">
        <v>-43.344081021429659</v>
      </c>
      <c r="F12" s="31">
        <v>-3.3453770211614504</v>
      </c>
    </row>
    <row r="13" spans="1:6" ht="18" customHeight="1" x14ac:dyDescent="0.25">
      <c r="A13" s="33" t="s">
        <v>31</v>
      </c>
      <c r="B13" s="31">
        <v>-126850.27560000005</v>
      </c>
      <c r="C13" s="31">
        <v>0</v>
      </c>
      <c r="D13" s="31">
        <f t="shared" si="0"/>
        <v>-126850.27560000005</v>
      </c>
      <c r="E13" s="31">
        <v>-47.725751758907428</v>
      </c>
      <c r="F13" s="31">
        <v>0</v>
      </c>
    </row>
    <row r="14" spans="1:6" ht="18" customHeight="1" x14ac:dyDescent="0.25">
      <c r="A14" s="33" t="s">
        <v>32</v>
      </c>
      <c r="B14" s="31">
        <v>-394124.03369563073</v>
      </c>
      <c r="C14" s="31">
        <v>-1615.3871043686049</v>
      </c>
      <c r="D14" s="31">
        <f t="shared" si="0"/>
        <v>-395739.42079999932</v>
      </c>
      <c r="E14" s="31">
        <v>-51.523522589435871</v>
      </c>
      <c r="F14" s="31">
        <v>-5.6344161296428492</v>
      </c>
    </row>
    <row r="15" spans="1:6" ht="18" customHeight="1" x14ac:dyDescent="0.25">
      <c r="A15" s="33" t="s">
        <v>33</v>
      </c>
      <c r="B15" s="31">
        <v>-412926.16163883032</v>
      </c>
      <c r="C15" s="31">
        <v>-3654.5021611695811</v>
      </c>
      <c r="D15" s="31">
        <f t="shared" si="0"/>
        <v>-416580.66379999992</v>
      </c>
      <c r="E15" s="31">
        <v>-100.77022760056381</v>
      </c>
      <c r="F15" s="31">
        <v>-11.044128622452648</v>
      </c>
    </row>
    <row r="16" spans="1:6" ht="18" customHeight="1" x14ac:dyDescent="0.25">
      <c r="A16" s="33" t="s">
        <v>34</v>
      </c>
      <c r="B16" s="31">
        <v>-157041.35850027483</v>
      </c>
      <c r="C16" s="31">
        <v>-1385.6866997252473</v>
      </c>
      <c r="D16" s="31">
        <f t="shared" si="0"/>
        <v>-158427.04520000008</v>
      </c>
      <c r="E16" s="31">
        <v>-27.026237544577217</v>
      </c>
      <c r="F16" s="31">
        <v>-2.6818012380980205</v>
      </c>
    </row>
    <row r="17" spans="1:6" ht="18" customHeight="1" x14ac:dyDescent="0.25">
      <c r="A17" s="33" t="s">
        <v>35</v>
      </c>
      <c r="B17" s="31">
        <v>-68607.862639175495</v>
      </c>
      <c r="C17" s="31">
        <v>0</v>
      </c>
      <c r="D17" s="31">
        <f t="shared" si="0"/>
        <v>-68607.862639175495</v>
      </c>
      <c r="E17" s="31">
        <v>-51.047516844624624</v>
      </c>
      <c r="F17" s="31">
        <v>0</v>
      </c>
    </row>
    <row r="18" spans="1:6" ht="18" customHeight="1" x14ac:dyDescent="0.25">
      <c r="A18" s="33" t="s">
        <v>36</v>
      </c>
      <c r="B18" s="31">
        <v>-96866.52341241762</v>
      </c>
      <c r="C18" s="31">
        <v>-155.99379267725135</v>
      </c>
      <c r="D18" s="31">
        <f t="shared" si="0"/>
        <v>-97022.517205094875</v>
      </c>
      <c r="E18" s="31">
        <v>-26.679847801365472</v>
      </c>
      <c r="F18" s="31">
        <v>-1.8615011059337871</v>
      </c>
    </row>
    <row r="19" spans="1:6" ht="18" customHeight="1" x14ac:dyDescent="0.25">
      <c r="A19" s="33" t="s">
        <v>37</v>
      </c>
      <c r="B19" s="31">
        <v>-108141.23962929216</v>
      </c>
      <c r="C19" s="31">
        <v>-1303.6165707081436</v>
      </c>
      <c r="D19" s="31">
        <f t="shared" si="0"/>
        <v>-109444.8562000003</v>
      </c>
      <c r="E19" s="31">
        <v>-51.065419856113792</v>
      </c>
      <c r="F19" s="31">
        <v>-4.8407596387231475</v>
      </c>
    </row>
    <row r="20" spans="1:6" ht="18" customHeight="1" x14ac:dyDescent="0.25">
      <c r="A20" s="33" t="s">
        <v>38</v>
      </c>
      <c r="B20" s="31">
        <v>-60747.209367256146</v>
      </c>
      <c r="C20" s="31">
        <v>-683.26223274348376</v>
      </c>
      <c r="D20" s="31">
        <f t="shared" si="0"/>
        <v>-61430.471599999626</v>
      </c>
      <c r="E20" s="31">
        <v>-13.900963241935045</v>
      </c>
      <c r="F20" s="31">
        <v>-1.3439461698337605</v>
      </c>
    </row>
    <row r="21" spans="1:6" ht="18" customHeight="1" x14ac:dyDescent="0.25">
      <c r="A21" s="33" t="s">
        <v>39</v>
      </c>
      <c r="B21" s="31">
        <v>-73746.302621860057</v>
      </c>
      <c r="C21" s="31">
        <v>-1428.6647781398424</v>
      </c>
      <c r="D21" s="31">
        <f t="shared" si="0"/>
        <v>-75174.967399999907</v>
      </c>
      <c r="E21" s="31">
        <v>-16.880219424523908</v>
      </c>
      <c r="F21" s="31">
        <v>-1.8763656135275051</v>
      </c>
    </row>
    <row r="22" spans="1:6" ht="18" customHeight="1" x14ac:dyDescent="0.25">
      <c r="A22" s="33" t="s">
        <v>40</v>
      </c>
      <c r="B22" s="31">
        <v>-99.449629233218729</v>
      </c>
      <c r="C22" s="31">
        <v>-93.674709643622919</v>
      </c>
      <c r="D22" s="31">
        <f t="shared" si="0"/>
        <v>-193.12433887684165</v>
      </c>
      <c r="E22" s="31">
        <v>-1.2741621405647425E-2</v>
      </c>
      <c r="F22" s="31">
        <v>-0.12045095749469321</v>
      </c>
    </row>
    <row r="23" spans="1:6" ht="18" customHeight="1" x14ac:dyDescent="0.25">
      <c r="A23" s="33" t="s">
        <v>41</v>
      </c>
      <c r="B23" s="31">
        <v>-333161.05319561716</v>
      </c>
      <c r="C23" s="31">
        <v>-3027.1608043830629</v>
      </c>
      <c r="D23" s="31">
        <f t="shared" si="0"/>
        <v>-336188.21400000021</v>
      </c>
      <c r="E23" s="31">
        <v>-100.79601040620129</v>
      </c>
      <c r="F23" s="31">
        <v>-59.707313695918394</v>
      </c>
    </row>
    <row r="24" spans="1:6" ht="18" customHeight="1" x14ac:dyDescent="0.25">
      <c r="A24" s="33" t="s">
        <v>42</v>
      </c>
      <c r="B24" s="31">
        <v>-310793.31199883414</v>
      </c>
      <c r="C24" s="31">
        <v>-11060.431601164841</v>
      </c>
      <c r="D24" s="31">
        <f t="shared" si="0"/>
        <v>-321853.743599999</v>
      </c>
      <c r="E24" s="31">
        <v>-135.93129461110661</v>
      </c>
      <c r="F24" s="31">
        <v>-15.011443541211783</v>
      </c>
    </row>
    <row r="25" spans="1:6" ht="18" customHeight="1" x14ac:dyDescent="0.25">
      <c r="A25" s="33" t="s">
        <v>43</v>
      </c>
      <c r="B25" s="31">
        <v>-175980.52219999977</v>
      </c>
      <c r="C25" s="31">
        <v>0</v>
      </c>
      <c r="D25" s="31">
        <f t="shared" si="0"/>
        <v>-175980.52219999977</v>
      </c>
      <c r="E25" s="31">
        <v>-54.478073925022372</v>
      </c>
      <c r="F25" s="31">
        <v>0</v>
      </c>
    </row>
    <row r="26" spans="1:6" ht="18" customHeight="1" x14ac:dyDescent="0.25">
      <c r="A26" s="33" t="s">
        <v>44</v>
      </c>
      <c r="B26" s="31">
        <v>-13590.375364674255</v>
      </c>
      <c r="C26" s="31">
        <v>-51.090411978297197</v>
      </c>
      <c r="D26" s="31">
        <f t="shared" si="0"/>
        <v>-13641.465776652552</v>
      </c>
      <c r="E26" s="31">
        <v>-2.658992264810756</v>
      </c>
      <c r="F26" s="31">
        <v>-0.24598176205246605</v>
      </c>
    </row>
    <row r="27" spans="1:6" ht="18" customHeight="1" x14ac:dyDescent="0.25">
      <c r="A27" s="33" t="s">
        <v>45</v>
      </c>
      <c r="B27" s="31">
        <v>-58218.03074983228</v>
      </c>
      <c r="C27" s="31">
        <v>-3681.5504160614473</v>
      </c>
      <c r="D27" s="31">
        <f t="shared" si="0"/>
        <v>-61899.581165893731</v>
      </c>
      <c r="E27" s="31">
        <v>-19.500261513928081</v>
      </c>
      <c r="F27" s="31">
        <v>-12.370801129238734</v>
      </c>
    </row>
    <row r="28" spans="1:6" ht="18" customHeight="1" x14ac:dyDescent="0.25">
      <c r="A28" s="33" t="s">
        <v>46</v>
      </c>
      <c r="B28" s="31">
        <v>-73000.584120625863</v>
      </c>
      <c r="C28" s="31">
        <v>-363.56187937424875</v>
      </c>
      <c r="D28" s="31">
        <f t="shared" si="0"/>
        <v>-73364.14600000011</v>
      </c>
      <c r="E28" s="31">
        <v>-25.051676088066529</v>
      </c>
      <c r="F28" s="31">
        <v>-2.0918405027287039</v>
      </c>
    </row>
    <row r="29" spans="1:6" ht="18" customHeight="1" x14ac:dyDescent="0.25">
      <c r="A29" s="33" t="s">
        <v>47</v>
      </c>
      <c r="B29" s="31">
        <v>-49947.759131063009</v>
      </c>
      <c r="C29" s="31">
        <v>-671.38027083736233</v>
      </c>
      <c r="D29" s="31">
        <f t="shared" si="0"/>
        <v>-50619.139401900371</v>
      </c>
      <c r="E29" s="31">
        <v>-18.64696450797544</v>
      </c>
      <c r="F29" s="31">
        <v>-1.4345732282849621</v>
      </c>
    </row>
    <row r="30" spans="1:6" ht="18" customHeight="1" x14ac:dyDescent="0.25">
      <c r="A30" s="33" t="s">
        <v>48</v>
      </c>
      <c r="B30" s="31">
        <v>-123122.93323690398</v>
      </c>
      <c r="C30" s="31">
        <v>-1047.6189786623709</v>
      </c>
      <c r="D30" s="31">
        <f t="shared" si="0"/>
        <v>-124170.55221556635</v>
      </c>
      <c r="E30" s="31">
        <v>-31.680458325675168</v>
      </c>
      <c r="F30" s="31">
        <v>-4.4110272785784037</v>
      </c>
    </row>
    <row r="31" spans="1:6" ht="18" customHeight="1" x14ac:dyDescent="0.25">
      <c r="A31" s="33" t="s">
        <v>49</v>
      </c>
      <c r="B31" s="31">
        <v>-57723.760599999921</v>
      </c>
      <c r="C31" s="31">
        <v>0</v>
      </c>
      <c r="D31" s="31">
        <f t="shared" si="0"/>
        <v>-57723.760599999921</v>
      </c>
      <c r="E31" s="31">
        <v>-26.850758489161745</v>
      </c>
      <c r="F31" s="31">
        <v>0</v>
      </c>
    </row>
    <row r="32" spans="1:6" ht="18" customHeight="1" x14ac:dyDescent="0.25">
      <c r="A32" s="33" t="s">
        <v>50</v>
      </c>
      <c r="B32" s="31">
        <v>-11603.739452585578</v>
      </c>
      <c r="C32" s="31">
        <v>-58.182747414752157</v>
      </c>
      <c r="D32" s="31">
        <f t="shared" si="0"/>
        <v>-11661.92220000033</v>
      </c>
      <c r="E32" s="31">
        <v>-3.0117679227018215</v>
      </c>
      <c r="F32" s="31">
        <v>-0.30882562322055285</v>
      </c>
    </row>
    <row r="33" spans="1:6" ht="18" customHeight="1" x14ac:dyDescent="0.25">
      <c r="A33" s="33" t="s">
        <v>51</v>
      </c>
      <c r="B33" s="31">
        <v>-56117.532332476578</v>
      </c>
      <c r="C33" s="31">
        <v>-1159.0151351372078</v>
      </c>
      <c r="D33" s="31">
        <f t="shared" si="0"/>
        <v>-57276.547467613782</v>
      </c>
      <c r="E33" s="31">
        <v>-41.329748366826173</v>
      </c>
      <c r="F33" s="31">
        <v>-3.9938495352763881</v>
      </c>
    </row>
    <row r="34" spans="1:6" ht="18" customHeight="1" x14ac:dyDescent="0.25">
      <c r="A34" s="33" t="s">
        <v>52</v>
      </c>
      <c r="B34" s="31">
        <v>-236064.19999999995</v>
      </c>
      <c r="C34" s="31">
        <v>0</v>
      </c>
      <c r="D34" s="31">
        <f t="shared" si="0"/>
        <v>-236064.19999999995</v>
      </c>
      <c r="E34" s="31">
        <v>-89.337042082954866</v>
      </c>
      <c r="F34" s="31">
        <v>0</v>
      </c>
    </row>
    <row r="35" spans="1:6" ht="18" customHeight="1" x14ac:dyDescent="0.25">
      <c r="A35" s="33" t="s">
        <v>53</v>
      </c>
      <c r="B35" s="31">
        <v>-253009.76729251794</v>
      </c>
      <c r="C35" s="31">
        <v>-3472.0207074822829</v>
      </c>
      <c r="D35" s="31">
        <f t="shared" si="0"/>
        <v>-256481.78800000023</v>
      </c>
      <c r="E35" s="31">
        <v>-111.65972341785512</v>
      </c>
      <c r="F35" s="31">
        <v>-10.435890314043531</v>
      </c>
    </row>
    <row r="36" spans="1:6" ht="18" customHeight="1" x14ac:dyDescent="0.25">
      <c r="A36" s="33" t="s">
        <v>54</v>
      </c>
      <c r="B36" s="31">
        <v>-99603.886383548728</v>
      </c>
      <c r="C36" s="31">
        <v>-35963.699616451035</v>
      </c>
      <c r="D36" s="31">
        <f t="shared" si="0"/>
        <v>-135567.58599999978</v>
      </c>
      <c r="E36" s="31">
        <v>-115.42923442293282</v>
      </c>
      <c r="F36" s="31">
        <v>-70.48941516356534</v>
      </c>
    </row>
    <row r="37" spans="1:6" ht="18" customHeight="1" x14ac:dyDescent="0.25">
      <c r="A37" s="33" t="s">
        <v>55</v>
      </c>
      <c r="B37" s="31">
        <v>-287383.88649134547</v>
      </c>
      <c r="C37" s="31">
        <v>-982.29550865455076</v>
      </c>
      <c r="D37" s="31">
        <f t="shared" si="0"/>
        <v>-288366.18200000003</v>
      </c>
      <c r="E37" s="31">
        <v>-112.64302095079546</v>
      </c>
      <c r="F37" s="31">
        <v>-10.653964302110095</v>
      </c>
    </row>
    <row r="38" spans="1:6" ht="18" customHeight="1" x14ac:dyDescent="0.25">
      <c r="A38" s="33" t="s">
        <v>56</v>
      </c>
      <c r="B38" s="32">
        <v>-283568.99583047861</v>
      </c>
      <c r="C38" s="32">
        <v>-3447.4415623800523</v>
      </c>
      <c r="D38" s="31">
        <f t="shared" si="0"/>
        <v>-287016.43739285867</v>
      </c>
      <c r="E38" s="31">
        <v>-82.464011350358746</v>
      </c>
      <c r="F38" s="31">
        <v>-6.4643569517720847</v>
      </c>
    </row>
    <row r="39" spans="1:6" ht="18" customHeight="1" x14ac:dyDescent="0.25">
      <c r="A39" s="33" t="s">
        <v>57</v>
      </c>
      <c r="B39" s="32">
        <v>-259871.09045010176</v>
      </c>
      <c r="C39" s="32">
        <v>-1466.9534624875505</v>
      </c>
      <c r="D39" s="31">
        <f t="shared" si="0"/>
        <v>-261338.04391258932</v>
      </c>
      <c r="E39" s="31">
        <v>-74.423246019274231</v>
      </c>
      <c r="F39" s="31">
        <v>-5.2001186192398103</v>
      </c>
    </row>
    <row r="40" spans="1:6" ht="18" customHeight="1" x14ac:dyDescent="0.25">
      <c r="A40" s="33" t="s">
        <v>58</v>
      </c>
      <c r="B40" s="32">
        <v>-81377.047964053054</v>
      </c>
      <c r="C40" s="32">
        <v>-1772.1940359469663</v>
      </c>
      <c r="D40" s="31">
        <f t="shared" si="0"/>
        <v>-83149.242000000027</v>
      </c>
      <c r="E40" s="31">
        <v>-143.97920729662604</v>
      </c>
      <c r="F40" s="31">
        <v>-10.919248527091597</v>
      </c>
    </row>
    <row r="41" spans="1:6" ht="18" customHeight="1" x14ac:dyDescent="0.25">
      <c r="A41" s="33" t="s">
        <v>59</v>
      </c>
      <c r="B41" s="32">
        <v>-82179.129218192538</v>
      </c>
      <c r="C41" s="32">
        <v>-684.44162109911667</v>
      </c>
      <c r="D41" s="31">
        <f t="shared" si="0"/>
        <v>-82863.570839291657</v>
      </c>
      <c r="E41" s="31">
        <v>-27.498453812344835</v>
      </c>
      <c r="F41" s="31">
        <v>-1.9775834183736396</v>
      </c>
    </row>
    <row r="42" spans="1:6" ht="18" customHeight="1" x14ac:dyDescent="0.25">
      <c r="A42" s="33" t="s">
        <v>60</v>
      </c>
      <c r="B42" s="32">
        <v>-6053.0955778092321</v>
      </c>
      <c r="C42" s="32">
        <v>-2602.1384221907683</v>
      </c>
      <c r="D42" s="31">
        <f t="shared" si="0"/>
        <v>-8655.2340000000004</v>
      </c>
      <c r="E42" s="31">
        <v>-29.527295501508448</v>
      </c>
      <c r="F42" s="31">
        <v>-5.9641036493027002</v>
      </c>
    </row>
    <row r="43" spans="1:6" ht="18" customHeight="1" x14ac:dyDescent="0.25">
      <c r="A43" s="33" t="s">
        <v>61</v>
      </c>
      <c r="B43" s="32">
        <v>-5896.7050973922014</v>
      </c>
      <c r="C43" s="32">
        <v>-698.34892329901049</v>
      </c>
      <c r="D43" s="31">
        <f t="shared" si="0"/>
        <v>-6595.0540206912119</v>
      </c>
      <c r="E43" s="31">
        <v>-6.5555365173898847</v>
      </c>
      <c r="F43" s="31">
        <v>-0.80733979572139947</v>
      </c>
    </row>
    <row r="44" spans="1:6" ht="18" customHeight="1" x14ac:dyDescent="0.25">
      <c r="A44" s="33" t="s">
        <v>62</v>
      </c>
      <c r="B44" s="32">
        <v>-56057.137998645194</v>
      </c>
      <c r="C44" s="32">
        <v>-595.4160013548626</v>
      </c>
      <c r="D44" s="31">
        <f t="shared" si="0"/>
        <v>-56652.554000000055</v>
      </c>
      <c r="E44" s="31">
        <v>-112.38399759151001</v>
      </c>
      <c r="F44" s="31">
        <v>-8.5303152056570575</v>
      </c>
    </row>
    <row r="45" spans="1:6" ht="18" customHeight="1" x14ac:dyDescent="0.25">
      <c r="A45" s="33" t="s">
        <v>63</v>
      </c>
      <c r="B45" s="32">
        <v>-132502.6490071232</v>
      </c>
      <c r="C45" s="32">
        <v>-283.36883298378916</v>
      </c>
      <c r="D45" s="31">
        <f t="shared" si="0"/>
        <v>-132786.01784010697</v>
      </c>
      <c r="E45" s="31">
        <v>-35.858045303941111</v>
      </c>
      <c r="F45" s="31">
        <v>-2.4683696252943306</v>
      </c>
    </row>
    <row r="46" spans="1:6" ht="18" customHeight="1" x14ac:dyDescent="0.25">
      <c r="A46" s="33" t="s">
        <v>64</v>
      </c>
      <c r="B46" s="32">
        <v>-155486.29301524349</v>
      </c>
      <c r="C46" s="32">
        <v>-260.15298475654845</v>
      </c>
      <c r="D46" s="31">
        <f t="shared" si="0"/>
        <v>-155746.44600000003</v>
      </c>
      <c r="E46" s="31">
        <v>-60.914818694953809</v>
      </c>
      <c r="F46" s="31">
        <v>-5.7773258884421148</v>
      </c>
    </row>
    <row r="47" spans="1:6" ht="18" customHeight="1" x14ac:dyDescent="0.25">
      <c r="A47" s="33" t="s">
        <v>65</v>
      </c>
      <c r="B47" s="32">
        <v>-122652.3459999999</v>
      </c>
      <c r="C47" s="32">
        <v>0</v>
      </c>
      <c r="D47" s="31">
        <f t="shared" si="0"/>
        <v>-122652.3459999999</v>
      </c>
      <c r="E47" s="31">
        <v>-74.788015853658479</v>
      </c>
      <c r="F47" s="31">
        <v>0</v>
      </c>
    </row>
    <row r="48" spans="1:6" ht="18" customHeight="1" x14ac:dyDescent="0.25">
      <c r="A48" s="33" t="s">
        <v>66</v>
      </c>
      <c r="B48" s="32">
        <v>-93341.053064750275</v>
      </c>
      <c r="C48" s="32">
        <v>-745.95093524980985</v>
      </c>
      <c r="D48" s="31">
        <f t="shared" si="0"/>
        <v>-94087.004000000088</v>
      </c>
      <c r="E48" s="31">
        <v>-27.912159643775688</v>
      </c>
      <c r="F48" s="31">
        <v>-1.9245380166403763</v>
      </c>
    </row>
    <row r="49" spans="1:6" ht="18" customHeight="1" x14ac:dyDescent="0.25">
      <c r="A49" s="33" t="s">
        <v>67</v>
      </c>
      <c r="B49" s="32">
        <v>-65151.920575833588</v>
      </c>
      <c r="C49" s="32">
        <v>-800.55742416637258</v>
      </c>
      <c r="D49" s="31">
        <f t="shared" si="0"/>
        <v>-65952.477999999959</v>
      </c>
      <c r="E49" s="31">
        <v>-116.44668556896083</v>
      </c>
      <c r="F49" s="31">
        <v>-8.6734282141535495</v>
      </c>
    </row>
    <row r="50" spans="1:6" ht="18" customHeight="1" x14ac:dyDescent="0.25">
      <c r="A50" s="33" t="s">
        <v>68</v>
      </c>
      <c r="B50" s="32">
        <v>-208211.55975702405</v>
      </c>
      <c r="C50" s="32">
        <v>-2688.2679615725137</v>
      </c>
      <c r="D50" s="31">
        <f t="shared" si="0"/>
        <v>-210899.82771859656</v>
      </c>
      <c r="E50" s="31">
        <v>-89.936313661191335</v>
      </c>
      <c r="F50" s="31">
        <v>-6.4637363827182348</v>
      </c>
    </row>
    <row r="51" spans="1:6" ht="18" customHeight="1" x14ac:dyDescent="0.25">
      <c r="A51" s="33" t="s">
        <v>69</v>
      </c>
      <c r="B51" s="32">
        <v>-66233.947069286252</v>
      </c>
      <c r="C51" s="32">
        <v>-1490.1101576252549</v>
      </c>
      <c r="D51" s="31">
        <f t="shared" si="0"/>
        <v>-67724.057226911507</v>
      </c>
      <c r="E51" s="31">
        <v>-58.926999171962855</v>
      </c>
      <c r="F51" s="31">
        <v>-4.319159877174652</v>
      </c>
    </row>
    <row r="52" spans="1:6" ht="18" customHeight="1" x14ac:dyDescent="0.25">
      <c r="A52" s="33" t="s">
        <v>70</v>
      </c>
      <c r="B52" s="32">
        <v>-92552.520509645576</v>
      </c>
      <c r="C52" s="32">
        <v>-1224.7646644425695</v>
      </c>
      <c r="D52" s="31">
        <f t="shared" si="0"/>
        <v>-93777.285174088145</v>
      </c>
      <c r="E52" s="31">
        <v>-61.496691368535267</v>
      </c>
      <c r="F52" s="31">
        <v>-6.3034722822571769</v>
      </c>
    </row>
    <row r="53" spans="1:6" ht="18" customHeight="1" x14ac:dyDescent="0.25">
      <c r="A53" s="33" t="s">
        <v>71</v>
      </c>
      <c r="B53" s="32">
        <v>-106748.71150071989</v>
      </c>
      <c r="C53" s="32">
        <v>-172.76849928004253</v>
      </c>
      <c r="D53" s="31">
        <f t="shared" si="0"/>
        <v>-106921.47999999994</v>
      </c>
      <c r="E53" s="31">
        <v>-41.783588343792033</v>
      </c>
      <c r="F53" s="31">
        <v>-3.9176530448989237</v>
      </c>
    </row>
    <row r="54" spans="1:6" ht="18" customHeight="1" x14ac:dyDescent="0.25">
      <c r="A54" s="33" t="s">
        <v>72</v>
      </c>
      <c r="B54" s="32">
        <v>-192209.65343739325</v>
      </c>
      <c r="C54" s="32">
        <v>-1984.7105626066568</v>
      </c>
      <c r="D54" s="31">
        <f t="shared" si="0"/>
        <v>-194194.36399999991</v>
      </c>
      <c r="E54" s="31">
        <v>-82.00070539137937</v>
      </c>
      <c r="F54" s="31">
        <v>-7.764908304407891</v>
      </c>
    </row>
    <row r="55" spans="1:6" ht="18" customHeight="1" x14ac:dyDescent="0.25">
      <c r="A55" s="33" t="s">
        <v>73</v>
      </c>
      <c r="B55" s="32">
        <v>-42041.338610464241</v>
      </c>
      <c r="C55" s="32">
        <v>-69.803389535783481</v>
      </c>
      <c r="D55" s="31">
        <f t="shared" si="0"/>
        <v>-42111.142000000022</v>
      </c>
      <c r="E55" s="31">
        <v>-15.998682780449135</v>
      </c>
      <c r="F55" s="31">
        <v>-1.5043833951677474</v>
      </c>
    </row>
    <row r="56" spans="1:6" ht="18" customHeight="1" x14ac:dyDescent="0.25">
      <c r="A56" s="33" t="s">
        <v>74</v>
      </c>
      <c r="B56" s="32">
        <v>-295699.6287903632</v>
      </c>
      <c r="C56" s="32">
        <v>-622.53923942906385</v>
      </c>
      <c r="D56" s="31">
        <f t="shared" si="0"/>
        <v>-296322.16802979226</v>
      </c>
      <c r="E56" s="31">
        <v>-70.729693302643867</v>
      </c>
      <c r="F56" s="31">
        <v>-5.7695944340042988</v>
      </c>
    </row>
    <row r="57" spans="1:6" ht="18" customHeight="1" x14ac:dyDescent="0.25">
      <c r="A57" s="33" t="s">
        <v>75</v>
      </c>
      <c r="B57" s="32">
        <v>-133988.30430957823</v>
      </c>
      <c r="C57" s="32">
        <v>-19465.197690421726</v>
      </c>
      <c r="D57" s="31">
        <f t="shared" si="0"/>
        <v>-153453.50199999995</v>
      </c>
      <c r="E57" s="31">
        <v>-399.60723027014086</v>
      </c>
      <c r="F57" s="31">
        <v>-36.747588616994008</v>
      </c>
    </row>
    <row r="58" spans="1:6" ht="18" customHeight="1" x14ac:dyDescent="0.25">
      <c r="A58" s="33" t="s">
        <v>76</v>
      </c>
      <c r="B58" s="32">
        <v>-210532.81662998535</v>
      </c>
      <c r="C58" s="32">
        <v>-2033.1376499430553</v>
      </c>
      <c r="D58" s="31">
        <f t="shared" ref="D58:D117" si="1">B58+C58</f>
        <v>-212565.95427992841</v>
      </c>
      <c r="E58" s="31">
        <v>-54.656874952616981</v>
      </c>
      <c r="F58" s="31">
        <v>-4.3648296477953092</v>
      </c>
    </row>
    <row r="59" spans="1:6" ht="18" customHeight="1" x14ac:dyDescent="0.25">
      <c r="A59" s="33" t="s">
        <v>77</v>
      </c>
      <c r="B59" s="32">
        <v>-78025.359956672415</v>
      </c>
      <c r="C59" s="32">
        <v>-805.6999555668408</v>
      </c>
      <c r="D59" s="31">
        <f t="shared" si="1"/>
        <v>-78831.05991223926</v>
      </c>
      <c r="E59" s="31">
        <v>-20.120518826342199</v>
      </c>
      <c r="F59" s="31">
        <v>-1.6432795340951269</v>
      </c>
    </row>
    <row r="60" spans="1:6" ht="18" customHeight="1" x14ac:dyDescent="0.25">
      <c r="A60" s="33" t="s">
        <v>78</v>
      </c>
      <c r="B60" s="32">
        <v>-25492.959246857616</v>
      </c>
      <c r="C60" s="32">
        <v>-135.91675314235044</v>
      </c>
      <c r="D60" s="31">
        <f t="shared" si="1"/>
        <v>-25628.875999999967</v>
      </c>
      <c r="E60" s="31">
        <v>-42.382309637336022</v>
      </c>
      <c r="F60" s="31">
        <v>-3.1031222178618827</v>
      </c>
    </row>
    <row r="61" spans="1:6" ht="18" customHeight="1" x14ac:dyDescent="0.25">
      <c r="A61" s="33" t="s">
        <v>79</v>
      </c>
      <c r="B61" s="32">
        <v>-34584.712000000058</v>
      </c>
      <c r="C61" s="32">
        <v>0</v>
      </c>
      <c r="D61" s="31">
        <f t="shared" si="1"/>
        <v>-34584.712000000058</v>
      </c>
      <c r="E61" s="31">
        <v>-27.170014926545726</v>
      </c>
      <c r="F61" s="31">
        <v>0</v>
      </c>
    </row>
    <row r="62" spans="1:6" ht="18" customHeight="1" x14ac:dyDescent="0.25">
      <c r="A62" s="33" t="s">
        <v>80</v>
      </c>
      <c r="B62" s="32">
        <v>-98749.16152798594</v>
      </c>
      <c r="C62" s="32">
        <v>-293.51447201384053</v>
      </c>
      <c r="D62" s="31">
        <f t="shared" si="1"/>
        <v>-99042.675999999774</v>
      </c>
      <c r="E62" s="31">
        <v>-32.060375159243513</v>
      </c>
      <c r="F62" s="31">
        <v>-2.2770711560422074</v>
      </c>
    </row>
    <row r="63" spans="1:6" ht="18" customHeight="1" x14ac:dyDescent="0.25">
      <c r="A63" s="33" t="s">
        <v>81</v>
      </c>
      <c r="B63" s="32">
        <v>-222831.96430371958</v>
      </c>
      <c r="C63" s="32">
        <v>-431.90769628026828</v>
      </c>
      <c r="D63" s="31">
        <f t="shared" si="1"/>
        <v>-223263.87199999986</v>
      </c>
      <c r="E63" s="31">
        <v>-71.477775237760895</v>
      </c>
      <c r="F63" s="31">
        <v>-5.2225839937154568</v>
      </c>
    </row>
    <row r="64" spans="1:6" ht="18" customHeight="1" x14ac:dyDescent="0.25">
      <c r="A64" s="33" t="s">
        <v>82</v>
      </c>
      <c r="B64" s="32">
        <v>-81877.082319447771</v>
      </c>
      <c r="C64" s="32">
        <v>-435.09368055208779</v>
      </c>
      <c r="D64" s="31">
        <f t="shared" si="1"/>
        <v>-82312.175999999861</v>
      </c>
      <c r="E64" s="31">
        <v>-27.50414267172151</v>
      </c>
      <c r="F64" s="31">
        <v>-2.0180597428204443</v>
      </c>
    </row>
    <row r="65" spans="1:6" ht="18" customHeight="1" x14ac:dyDescent="0.25">
      <c r="A65" s="33" t="s">
        <v>83</v>
      </c>
      <c r="B65" s="32">
        <v>-188513.91049215314</v>
      </c>
      <c r="C65" s="32">
        <v>-1371.6535078466277</v>
      </c>
      <c r="D65" s="31">
        <f t="shared" si="1"/>
        <v>-189885.56399999978</v>
      </c>
      <c r="E65" s="31">
        <v>-64.7058112487654</v>
      </c>
      <c r="F65" s="31">
        <v>-4.6591491435007741</v>
      </c>
    </row>
    <row r="66" spans="1:6" ht="18" customHeight="1" x14ac:dyDescent="0.25">
      <c r="A66" s="33" t="s">
        <v>84</v>
      </c>
      <c r="B66" s="32">
        <v>-200907.76848148811</v>
      </c>
      <c r="C66" s="32">
        <v>-512.81462692227069</v>
      </c>
      <c r="D66" s="31">
        <f t="shared" si="1"/>
        <v>-201420.58310841038</v>
      </c>
      <c r="E66" s="31">
        <v>-66.437754127476225</v>
      </c>
      <c r="F66" s="31">
        <v>-4.9261731692821398</v>
      </c>
    </row>
    <row r="67" spans="1:6" ht="18" customHeight="1" x14ac:dyDescent="0.25">
      <c r="A67" s="33" t="s">
        <v>85</v>
      </c>
      <c r="B67" s="32">
        <v>-140513.55368331703</v>
      </c>
      <c r="C67" s="32">
        <v>-1384.3372982348737</v>
      </c>
      <c r="D67" s="31">
        <f t="shared" si="1"/>
        <v>-141897.8909815519</v>
      </c>
      <c r="E67" s="31">
        <v>-66.733260677867136</v>
      </c>
      <c r="F67" s="31">
        <v>-4.8795815940601823</v>
      </c>
    </row>
    <row r="68" spans="1:6" ht="18" customHeight="1" x14ac:dyDescent="0.25">
      <c r="A68" s="33" t="s">
        <v>86</v>
      </c>
      <c r="B68" s="32">
        <v>-250749.84093298041</v>
      </c>
      <c r="C68" s="32">
        <v>-629.68675413243909</v>
      </c>
      <c r="D68" s="31">
        <f t="shared" si="1"/>
        <v>-251379.52768711286</v>
      </c>
      <c r="E68" s="31">
        <v>-83.170201642834058</v>
      </c>
      <c r="F68" s="31">
        <v>-5.592244708103367</v>
      </c>
    </row>
    <row r="69" spans="1:6" ht="18" customHeight="1" x14ac:dyDescent="0.25">
      <c r="A69" s="33" t="s">
        <v>87</v>
      </c>
      <c r="B69" s="32">
        <v>-261164.9707133316</v>
      </c>
      <c r="C69" s="32">
        <v>-1591.9012866680623</v>
      </c>
      <c r="D69" s="31">
        <f t="shared" si="1"/>
        <v>-262756.87199999968</v>
      </c>
      <c r="E69" s="31">
        <v>-103.72332924791755</v>
      </c>
      <c r="F69" s="31">
        <v>-9.7126375025507148</v>
      </c>
    </row>
    <row r="70" spans="1:6" ht="18" customHeight="1" x14ac:dyDescent="0.25">
      <c r="A70" s="33" t="s">
        <v>88</v>
      </c>
      <c r="B70" s="32">
        <v>-94578.292360533727</v>
      </c>
      <c r="C70" s="32">
        <v>-155.0476394664106</v>
      </c>
      <c r="D70" s="31">
        <f t="shared" si="1"/>
        <v>-94733.340000000142</v>
      </c>
      <c r="E70" s="31">
        <v>-36.32457363003946</v>
      </c>
      <c r="F70" s="31">
        <v>-3.4226851979340092</v>
      </c>
    </row>
    <row r="71" spans="1:6" ht="18" customHeight="1" x14ac:dyDescent="0.25">
      <c r="A71" s="33" t="s">
        <v>89</v>
      </c>
      <c r="B71" s="32">
        <v>-634622.99467394617</v>
      </c>
      <c r="C71" s="32">
        <v>-649.19132605363166</v>
      </c>
      <c r="D71" s="31">
        <f t="shared" si="1"/>
        <v>-635272.18599999975</v>
      </c>
      <c r="E71" s="31">
        <v>-200.04507460406828</v>
      </c>
      <c r="F71" s="31">
        <v>-14.754348319400719</v>
      </c>
    </row>
    <row r="72" spans="1:6" ht="18" customHeight="1" x14ac:dyDescent="0.25">
      <c r="A72" s="33" t="s">
        <v>90</v>
      </c>
      <c r="B72" s="32">
        <v>-204678.09908055328</v>
      </c>
      <c r="C72" s="32">
        <v>-836.93291944658722</v>
      </c>
      <c r="D72" s="31">
        <f t="shared" si="1"/>
        <v>-205515.03199999986</v>
      </c>
      <c r="E72" s="31">
        <v>-67.374863912753312</v>
      </c>
      <c r="F72" s="31">
        <v>-4.7961771888056575</v>
      </c>
    </row>
    <row r="73" spans="1:6" ht="18" customHeight="1" x14ac:dyDescent="0.25">
      <c r="A73" s="33" t="s">
        <v>91</v>
      </c>
      <c r="B73" s="32">
        <v>-102129.15959888243</v>
      </c>
      <c r="C73" s="32">
        <v>-649.44040111764934</v>
      </c>
      <c r="D73" s="31">
        <f t="shared" si="1"/>
        <v>-102778.60000000008</v>
      </c>
      <c r="E73" s="31">
        <v>-68.497088932852066</v>
      </c>
      <c r="F73" s="31">
        <v>-4.9575603138751863</v>
      </c>
    </row>
    <row r="74" spans="1:6" ht="18" customHeight="1" x14ac:dyDescent="0.25">
      <c r="A74" s="33" t="s">
        <v>92</v>
      </c>
      <c r="B74" s="32">
        <v>-163762.11158953514</v>
      </c>
      <c r="C74" s="32">
        <v>-842.78841046472007</v>
      </c>
      <c r="D74" s="31">
        <f t="shared" si="1"/>
        <v>-164604.89999999985</v>
      </c>
      <c r="E74" s="31">
        <v>-65.011279005603512</v>
      </c>
      <c r="F74" s="31">
        <v>-6.1607339946251463</v>
      </c>
    </row>
    <row r="75" spans="1:6" ht="18" customHeight="1" x14ac:dyDescent="0.25">
      <c r="A75" s="33" t="s">
        <v>93</v>
      </c>
      <c r="B75" s="32">
        <v>-210983.86425832496</v>
      </c>
      <c r="C75" s="32">
        <v>-984.39574167497176</v>
      </c>
      <c r="D75" s="31">
        <f t="shared" si="1"/>
        <v>-211968.25999999992</v>
      </c>
      <c r="E75" s="31">
        <v>-89.294000447911358</v>
      </c>
      <c r="F75" s="31">
        <v>-6.1104639458409178</v>
      </c>
    </row>
    <row r="76" spans="1:6" ht="18" customHeight="1" x14ac:dyDescent="0.25">
      <c r="A76" s="33" t="s">
        <v>94</v>
      </c>
      <c r="B76" s="32">
        <v>-121654.04404312489</v>
      </c>
      <c r="C76" s="32">
        <v>-709.77595687520989</v>
      </c>
      <c r="D76" s="31">
        <f t="shared" si="1"/>
        <v>-122363.82000000009</v>
      </c>
      <c r="E76" s="31">
        <v>-64.979192417009344</v>
      </c>
      <c r="F76" s="31">
        <v>-5.0807155109177522</v>
      </c>
    </row>
    <row r="77" spans="1:6" ht="18" customHeight="1" x14ac:dyDescent="0.25">
      <c r="A77" s="33" t="s">
        <v>95</v>
      </c>
      <c r="B77" s="32">
        <v>-165561.56999999995</v>
      </c>
      <c r="C77" s="32">
        <v>0</v>
      </c>
      <c r="D77" s="31">
        <f t="shared" si="1"/>
        <v>-165561.56999999995</v>
      </c>
      <c r="E77" s="31">
        <v>-103.44365510777878</v>
      </c>
      <c r="F77" s="31">
        <v>0</v>
      </c>
    </row>
    <row r="78" spans="1:6" ht="18" customHeight="1" x14ac:dyDescent="0.25">
      <c r="A78" s="33" t="s">
        <v>96</v>
      </c>
      <c r="B78" s="32">
        <v>-176655.30599999998</v>
      </c>
      <c r="C78" s="32">
        <v>0</v>
      </c>
      <c r="D78" s="31">
        <f t="shared" si="1"/>
        <v>-176655.30599999998</v>
      </c>
      <c r="E78" s="31">
        <v>-139.21924974387261</v>
      </c>
      <c r="F78" s="31">
        <v>0</v>
      </c>
    </row>
    <row r="79" spans="1:6" ht="18" customHeight="1" x14ac:dyDescent="0.25">
      <c r="A79" s="33" t="s">
        <v>97</v>
      </c>
      <c r="B79" s="32">
        <v>-199312.59218273871</v>
      </c>
      <c r="C79" s="32">
        <v>-1472.099817261198</v>
      </c>
      <c r="D79" s="31">
        <f t="shared" si="1"/>
        <v>-200784.69199999989</v>
      </c>
      <c r="E79" s="31">
        <v>-67.876512798916593</v>
      </c>
      <c r="F79" s="31">
        <v>-4.8376596032244432</v>
      </c>
    </row>
    <row r="80" spans="1:6" ht="18" customHeight="1" x14ac:dyDescent="0.25">
      <c r="A80" s="33" t="s">
        <v>98</v>
      </c>
      <c r="B80" s="32">
        <v>-47883.256803448778</v>
      </c>
      <c r="C80" s="32">
        <v>-415.80325941483534</v>
      </c>
      <c r="D80" s="31">
        <f t="shared" si="1"/>
        <v>-48299.060062863617</v>
      </c>
      <c r="E80" s="31">
        <v>-23.46643313082518</v>
      </c>
      <c r="F80" s="31">
        <v>-1.562582711066649</v>
      </c>
    </row>
    <row r="81" spans="1:6" ht="18" customHeight="1" x14ac:dyDescent="0.25">
      <c r="A81" s="33" t="s">
        <v>99</v>
      </c>
      <c r="B81" s="32">
        <v>-213653.72636525589</v>
      </c>
      <c r="C81" s="32">
        <v>-253.84197376593488</v>
      </c>
      <c r="D81" s="31">
        <f t="shared" si="1"/>
        <v>-213907.56833902182</v>
      </c>
      <c r="E81" s="31">
        <v>-84.682412352459721</v>
      </c>
      <c r="F81" s="31">
        <v>-5.9868390039135591</v>
      </c>
    </row>
    <row r="82" spans="1:6" ht="18" customHeight="1" x14ac:dyDescent="0.25">
      <c r="A82" s="33" t="s">
        <v>100</v>
      </c>
      <c r="B82" s="32">
        <v>-62927.860224894714</v>
      </c>
      <c r="C82" s="32">
        <v>-195.34876722784998</v>
      </c>
      <c r="D82" s="31">
        <f t="shared" si="1"/>
        <v>-63123.208992122563</v>
      </c>
      <c r="E82" s="31">
        <v>-62.627249427642035</v>
      </c>
      <c r="F82" s="31">
        <v>-4.6622617476813835</v>
      </c>
    </row>
    <row r="83" spans="1:6" ht="18" customHeight="1" x14ac:dyDescent="0.25">
      <c r="A83" s="33" t="s">
        <v>101</v>
      </c>
      <c r="B83" s="32">
        <v>-117797.83605252078</v>
      </c>
      <c r="C83" s="32">
        <v>-296.4990079137815</v>
      </c>
      <c r="D83" s="31">
        <f t="shared" si="1"/>
        <v>-118094.33506043456</v>
      </c>
      <c r="E83" s="31">
        <v>-81.251093980218499</v>
      </c>
      <c r="F83" s="31">
        <v>-5.4303847603256683</v>
      </c>
    </row>
    <row r="84" spans="1:6" ht="18" customHeight="1" x14ac:dyDescent="0.25">
      <c r="A84" s="33" t="s">
        <v>102</v>
      </c>
      <c r="B84" s="32">
        <v>-115680.12939025136</v>
      </c>
      <c r="C84" s="32">
        <v>-428.41860974862539</v>
      </c>
      <c r="D84" s="31">
        <f t="shared" si="1"/>
        <v>-116108.54799999998</v>
      </c>
      <c r="E84" s="31">
        <v>-38.13798278723835</v>
      </c>
      <c r="F84" s="31">
        <v>-2.6893823587484329</v>
      </c>
    </row>
    <row r="85" spans="1:6" ht="18" customHeight="1" x14ac:dyDescent="0.25">
      <c r="A85" s="33" t="s">
        <v>103</v>
      </c>
      <c r="B85" s="32">
        <v>-94978.117428421392</v>
      </c>
      <c r="C85" s="32">
        <v>-3722.4945715786816</v>
      </c>
      <c r="D85" s="31">
        <f t="shared" si="1"/>
        <v>-98700.612000000081</v>
      </c>
      <c r="E85" s="31">
        <v>-95.802014755317117</v>
      </c>
      <c r="F85" s="31">
        <v>-6.9307290478098702</v>
      </c>
    </row>
    <row r="86" spans="1:6" ht="18" customHeight="1" x14ac:dyDescent="0.25">
      <c r="A86" s="33" t="s">
        <v>104</v>
      </c>
      <c r="B86" s="32">
        <v>-20980.609296917159</v>
      </c>
      <c r="C86" s="32">
        <v>-263.25670308282815</v>
      </c>
      <c r="D86" s="31">
        <f t="shared" si="1"/>
        <v>-21243.865999999987</v>
      </c>
      <c r="E86" s="31">
        <v>-58.021596506961167</v>
      </c>
      <c r="F86" s="31">
        <v>-5.8501489573961809</v>
      </c>
    </row>
    <row r="87" spans="1:6" ht="18" customHeight="1" x14ac:dyDescent="0.25">
      <c r="A87" s="33" t="s">
        <v>105</v>
      </c>
      <c r="B87" s="32">
        <v>-19152.372000000003</v>
      </c>
      <c r="C87" s="32">
        <v>0</v>
      </c>
      <c r="D87" s="31">
        <f t="shared" si="1"/>
        <v>-19152.372000000003</v>
      </c>
      <c r="E87" s="31">
        <v>-45.84100526567736</v>
      </c>
      <c r="F87" s="31">
        <v>0</v>
      </c>
    </row>
    <row r="88" spans="1:6" ht="18" customHeight="1" x14ac:dyDescent="0.25">
      <c r="A88" s="33" t="s">
        <v>106</v>
      </c>
      <c r="B88" s="32">
        <v>-110748.57847109385</v>
      </c>
      <c r="C88" s="32">
        <v>-3881.8935289061628</v>
      </c>
      <c r="D88" s="31">
        <f t="shared" si="1"/>
        <v>-114630.47200000001</v>
      </c>
      <c r="E88" s="31">
        <v>-222.69973551396308</v>
      </c>
      <c r="F88" s="31">
        <v>-22.296918603711447</v>
      </c>
    </row>
    <row r="89" spans="1:6" ht="18" customHeight="1" x14ac:dyDescent="0.25">
      <c r="A89" s="33" t="s">
        <v>107</v>
      </c>
      <c r="B89" s="32">
        <v>-5411.4439899307326</v>
      </c>
      <c r="C89" s="32">
        <v>0</v>
      </c>
      <c r="D89" s="31">
        <f t="shared" si="1"/>
        <v>-5411.4439899307326</v>
      </c>
      <c r="E89" s="31">
        <v>-8.981649775818644</v>
      </c>
      <c r="F89" s="31">
        <v>0</v>
      </c>
    </row>
    <row r="90" spans="1:6" ht="18" customHeight="1" x14ac:dyDescent="0.25">
      <c r="A90" s="33" t="s">
        <v>108</v>
      </c>
      <c r="B90" s="32">
        <v>-27879.577401781513</v>
      </c>
      <c r="C90" s="32">
        <v>-1325.4105982184192</v>
      </c>
      <c r="D90" s="31">
        <f t="shared" si="1"/>
        <v>-29204.987999999932</v>
      </c>
      <c r="E90" s="31">
        <v>-45.794312420797496</v>
      </c>
      <c r="F90" s="31">
        <v>-4.6375458300154619</v>
      </c>
    </row>
    <row r="91" spans="1:6" ht="18" customHeight="1" x14ac:dyDescent="0.25">
      <c r="A91" s="33" t="s">
        <v>109</v>
      </c>
      <c r="B91" s="32">
        <v>-51266.521147003165</v>
      </c>
      <c r="C91" s="32">
        <v>-221.20850282210267</v>
      </c>
      <c r="D91" s="31">
        <f t="shared" si="1"/>
        <v>-51487.729649825269</v>
      </c>
      <c r="E91" s="31">
        <v>-18.346164166548512</v>
      </c>
      <c r="F91" s="31">
        <v>-0.85408688348302186</v>
      </c>
    </row>
    <row r="92" spans="1:6" ht="18" customHeight="1" x14ac:dyDescent="0.25">
      <c r="A92" s="33" t="s">
        <v>110</v>
      </c>
      <c r="B92" s="32">
        <v>-138694.40981580282</v>
      </c>
      <c r="C92" s="32">
        <v>-5427.026184197086</v>
      </c>
      <c r="D92" s="31">
        <f t="shared" si="1"/>
        <v>-144121.4359999999</v>
      </c>
      <c r="E92" s="31">
        <v>-86.532574130149001</v>
      </c>
      <c r="F92" s="31">
        <v>-8.7887063711693703</v>
      </c>
    </row>
    <row r="93" spans="1:6" ht="18" customHeight="1" x14ac:dyDescent="0.25">
      <c r="A93" s="33" t="s">
        <v>111</v>
      </c>
      <c r="B93" s="32">
        <v>-368981.70356379589</v>
      </c>
      <c r="C93" s="32">
        <v>-3313.6507728223005</v>
      </c>
      <c r="D93" s="31">
        <f t="shared" si="1"/>
        <v>-372295.35433661821</v>
      </c>
      <c r="E93" s="31">
        <v>-126.41987993414736</v>
      </c>
      <c r="F93" s="31">
        <v>-9.4756956614878476</v>
      </c>
    </row>
    <row r="94" spans="1:6" ht="18" customHeight="1" x14ac:dyDescent="0.25">
      <c r="A94" s="33" t="s">
        <v>112</v>
      </c>
      <c r="B94" s="32">
        <v>-102816.79338299448</v>
      </c>
      <c r="C94" s="32">
        <v>-1522.3782170056766</v>
      </c>
      <c r="D94" s="31">
        <f t="shared" si="1"/>
        <v>-104339.17160000016</v>
      </c>
      <c r="E94" s="31">
        <v>-79.536468927821204</v>
      </c>
      <c r="F94" s="31">
        <v>-10.858617810311531</v>
      </c>
    </row>
    <row r="95" spans="1:6" ht="18" customHeight="1" x14ac:dyDescent="0.25">
      <c r="A95" s="33" t="s">
        <v>113</v>
      </c>
      <c r="B95" s="32">
        <v>-80991.547274745302</v>
      </c>
      <c r="C95" s="32">
        <v>-678.68272525475186</v>
      </c>
      <c r="D95" s="31">
        <f t="shared" si="1"/>
        <v>-81670.230000000054</v>
      </c>
      <c r="E95" s="31">
        <v>-33.673238736891143</v>
      </c>
      <c r="F95" s="31">
        <v>-3.1404503505379289</v>
      </c>
    </row>
    <row r="96" spans="1:6" ht="18" customHeight="1" x14ac:dyDescent="0.25">
      <c r="A96" s="33" t="s">
        <v>114</v>
      </c>
      <c r="B96" s="32">
        <v>-382538.38379287766</v>
      </c>
      <c r="C96" s="32">
        <v>-1440.0602071222684</v>
      </c>
      <c r="D96" s="31">
        <f t="shared" si="1"/>
        <v>-383978.44399999996</v>
      </c>
      <c r="E96" s="31">
        <v>-64.835915288364205</v>
      </c>
      <c r="F96" s="31">
        <v>-5.8946385883023673</v>
      </c>
    </row>
    <row r="97" spans="1:6" ht="18" customHeight="1" x14ac:dyDescent="0.25">
      <c r="A97" s="33" t="s">
        <v>115</v>
      </c>
      <c r="B97" s="32">
        <v>-148356.96574861684</v>
      </c>
      <c r="C97" s="32">
        <v>-1346.5478135640442</v>
      </c>
      <c r="D97" s="31">
        <f t="shared" si="1"/>
        <v>-149703.51356218089</v>
      </c>
      <c r="E97" s="31">
        <v>-62.040298477236995</v>
      </c>
      <c r="F97" s="31">
        <v>-6.6693799582171573</v>
      </c>
    </row>
    <row r="98" spans="1:6" ht="18" customHeight="1" x14ac:dyDescent="0.25">
      <c r="A98" s="33" t="s">
        <v>116</v>
      </c>
      <c r="B98" s="32">
        <v>-148542.98293405632</v>
      </c>
      <c r="C98" s="32">
        <v>-379.2130659435179</v>
      </c>
      <c r="D98" s="31">
        <f t="shared" si="1"/>
        <v>-148922.19599999982</v>
      </c>
      <c r="E98" s="31">
        <v>-33.642021772445602</v>
      </c>
      <c r="F98" s="31">
        <v>-2.7301156655400858</v>
      </c>
    </row>
    <row r="99" spans="1:6" ht="18" customHeight="1" x14ac:dyDescent="0.25">
      <c r="A99" s="33" t="s">
        <v>117</v>
      </c>
      <c r="B99" s="32">
        <v>-78734.703306811163</v>
      </c>
      <c r="C99" s="32">
        <v>-203.63881211733053</v>
      </c>
      <c r="D99" s="31">
        <f t="shared" si="1"/>
        <v>-78938.3421189285</v>
      </c>
      <c r="E99" s="31">
        <v>-20.504362953933999</v>
      </c>
      <c r="F99" s="31">
        <v>-6.7430070237526669</v>
      </c>
    </row>
    <row r="100" spans="1:6" ht="18" customHeight="1" x14ac:dyDescent="0.25">
      <c r="A100" s="33" t="s">
        <v>118</v>
      </c>
      <c r="B100" s="32">
        <v>-64217.933601198252</v>
      </c>
      <c r="C100" s="32">
        <v>-116.8323988019979</v>
      </c>
      <c r="D100" s="31">
        <f t="shared" si="1"/>
        <v>-64334.766000000251</v>
      </c>
      <c r="E100" s="31">
        <v>-21.483892784899318</v>
      </c>
      <c r="F100" s="31">
        <v>-1.7489880060179326</v>
      </c>
    </row>
    <row r="101" spans="1:6" ht="18" customHeight="1" x14ac:dyDescent="0.25">
      <c r="A101" s="33" t="s">
        <v>119</v>
      </c>
      <c r="B101" s="32">
        <v>-132592.73115061736</v>
      </c>
      <c r="C101" s="32">
        <v>-764.20884938293057</v>
      </c>
      <c r="D101" s="31">
        <f t="shared" si="1"/>
        <v>-133356.94000000029</v>
      </c>
      <c r="E101" s="31">
        <v>-44.612473049566759</v>
      </c>
      <c r="F101" s="31">
        <v>-4.4072021302360467</v>
      </c>
    </row>
    <row r="102" spans="1:6" ht="18" customHeight="1" x14ac:dyDescent="0.25">
      <c r="A102" s="33" t="s">
        <v>120</v>
      </c>
      <c r="B102" s="32">
        <v>-445898.76474127872</v>
      </c>
      <c r="C102" s="32">
        <v>-7879.787258721386</v>
      </c>
      <c r="D102" s="31">
        <f t="shared" si="1"/>
        <v>-453778.55200000008</v>
      </c>
      <c r="E102" s="31">
        <v>-101.39824098721517</v>
      </c>
      <c r="F102" s="31">
        <v>-11.560720743429263</v>
      </c>
    </row>
    <row r="103" spans="1:6" ht="18" customHeight="1" x14ac:dyDescent="0.25">
      <c r="A103" s="33" t="s">
        <v>121</v>
      </c>
      <c r="B103" s="32">
        <v>-65384.111933181295</v>
      </c>
      <c r="C103" s="32">
        <v>-8245.0221200303058</v>
      </c>
      <c r="D103" s="31">
        <f t="shared" si="1"/>
        <v>-73629.134053211601</v>
      </c>
      <c r="E103" s="31">
        <v>-29.46424763786278</v>
      </c>
      <c r="F103" s="31">
        <v>-3.3927339807547967</v>
      </c>
    </row>
    <row r="104" spans="1:6" ht="18" customHeight="1" x14ac:dyDescent="0.25">
      <c r="A104" s="33" t="s">
        <v>122</v>
      </c>
      <c r="B104" s="32">
        <v>-84333.951675081626</v>
      </c>
      <c r="C104" s="32">
        <v>-496.26232491846167</v>
      </c>
      <c r="D104" s="31">
        <f t="shared" si="1"/>
        <v>-84830.214000000095</v>
      </c>
      <c r="E104" s="31">
        <v>-19.38043241987398</v>
      </c>
      <c r="F104" s="31">
        <v>-1.5941610180483832</v>
      </c>
    </row>
    <row r="105" spans="1:6" ht="18" customHeight="1" x14ac:dyDescent="0.25">
      <c r="A105" s="33" t="s">
        <v>123</v>
      </c>
      <c r="B105" s="32">
        <v>-70581.435260098893</v>
      </c>
      <c r="C105" s="32">
        <v>-378.35673990087162</v>
      </c>
      <c r="D105" s="31">
        <f t="shared" si="1"/>
        <v>-70959.791999999768</v>
      </c>
      <c r="E105" s="31">
        <v>-16.331490411425538</v>
      </c>
      <c r="F105" s="31">
        <v>-1.3536913771050862</v>
      </c>
    </row>
    <row r="106" spans="1:6" ht="18" customHeight="1" x14ac:dyDescent="0.25">
      <c r="A106" s="33" t="s">
        <v>124</v>
      </c>
      <c r="B106" s="32">
        <v>-67587.009507033508</v>
      </c>
      <c r="C106" s="32">
        <v>-688.04449296670646</v>
      </c>
      <c r="D106" s="31">
        <f t="shared" si="1"/>
        <v>-68275.054000000207</v>
      </c>
      <c r="E106" s="31">
        <v>-15.660366445857896</v>
      </c>
      <c r="F106" s="31">
        <v>-1.5068867563878809</v>
      </c>
    </row>
    <row r="107" spans="1:6" ht="18" customHeight="1" x14ac:dyDescent="0.25">
      <c r="A107" s="33" t="s">
        <v>125</v>
      </c>
      <c r="B107" s="32">
        <v>-310391.11422755313</v>
      </c>
      <c r="C107" s="32">
        <v>-883.78376256900447</v>
      </c>
      <c r="D107" s="31">
        <f t="shared" si="1"/>
        <v>-311274.89799012215</v>
      </c>
      <c r="E107" s="31">
        <v>-64.300446268551781</v>
      </c>
      <c r="F107" s="31">
        <v>-8.2442515165019064</v>
      </c>
    </row>
    <row r="108" spans="1:6" ht="18" customHeight="1" x14ac:dyDescent="0.25">
      <c r="A108" s="33" t="s">
        <v>126</v>
      </c>
      <c r="B108" s="32">
        <v>-192592.55650894856</v>
      </c>
      <c r="C108" s="32">
        <v>-261.96949105132808</v>
      </c>
      <c r="D108" s="31">
        <f t="shared" si="1"/>
        <v>-192854.5259999999</v>
      </c>
      <c r="E108" s="31">
        <v>-63.23217430853915</v>
      </c>
      <c r="F108" s="31">
        <v>-3.7158793056925967</v>
      </c>
    </row>
    <row r="109" spans="1:6" ht="18" customHeight="1" x14ac:dyDescent="0.25">
      <c r="A109" s="33" t="s">
        <v>127</v>
      </c>
      <c r="B109" s="32">
        <v>-715845.96149669215</v>
      </c>
      <c r="C109" s="32">
        <v>-27.945001573185436</v>
      </c>
      <c r="D109" s="31">
        <f t="shared" si="1"/>
        <v>-715873.90649826534</v>
      </c>
      <c r="E109" s="31">
        <v>-43.718720738290337</v>
      </c>
      <c r="F109" s="31">
        <v>-8.1358453398117613E-3</v>
      </c>
    </row>
    <row r="110" spans="1:6" ht="18" customHeight="1" x14ac:dyDescent="0.25">
      <c r="A110" s="33" t="s">
        <v>128</v>
      </c>
      <c r="B110" s="32">
        <v>-218117.53505476378</v>
      </c>
      <c r="C110" s="32">
        <v>-649.51809040994885</v>
      </c>
      <c r="D110" s="31">
        <f t="shared" si="1"/>
        <v>-218767.05314517373</v>
      </c>
      <c r="E110" s="31">
        <v>-40.253485227690504</v>
      </c>
      <c r="F110" s="31">
        <v>-4.039291607027045</v>
      </c>
    </row>
    <row r="111" spans="1:6" ht="18" customHeight="1" x14ac:dyDescent="0.25">
      <c r="A111" s="33" t="s">
        <v>129</v>
      </c>
      <c r="B111" s="32">
        <v>-460433.39061320666</v>
      </c>
      <c r="C111" s="32">
        <v>-3892.924258357918</v>
      </c>
      <c r="D111" s="31">
        <f t="shared" si="1"/>
        <v>-464326.31487156457</v>
      </c>
      <c r="E111" s="31">
        <v>-50.885051733790867</v>
      </c>
      <c r="F111" s="31">
        <v>-5.5368002536736141</v>
      </c>
    </row>
    <row r="112" spans="1:6" ht="18" customHeight="1" x14ac:dyDescent="0.25">
      <c r="A112" s="33" t="s">
        <v>130</v>
      </c>
      <c r="B112" s="32">
        <v>-383666.57416106621</v>
      </c>
      <c r="C112" s="32">
        <v>-4449.9870402494198</v>
      </c>
      <c r="D112" s="31">
        <f t="shared" si="1"/>
        <v>-388116.56120131561</v>
      </c>
      <c r="E112" s="31">
        <v>-114.70538572143811</v>
      </c>
      <c r="F112" s="31">
        <v>-8.3614938749519343</v>
      </c>
    </row>
    <row r="113" spans="1:6" ht="18" customHeight="1" x14ac:dyDescent="0.25">
      <c r="A113" s="33" t="s">
        <v>131</v>
      </c>
      <c r="B113" s="32">
        <v>-190751.11369440565</v>
      </c>
      <c r="C113" s="32">
        <v>-5075.0543055944472</v>
      </c>
      <c r="D113" s="31">
        <f t="shared" si="1"/>
        <v>-195826.16800000009</v>
      </c>
      <c r="E113" s="31">
        <v>-71.154548528202639</v>
      </c>
      <c r="F113" s="31">
        <v>-8.0722988795839772</v>
      </c>
    </row>
    <row r="114" spans="1:6" ht="18" customHeight="1" x14ac:dyDescent="0.25">
      <c r="A114" s="33" t="s">
        <v>132</v>
      </c>
      <c r="B114" s="32">
        <v>-159456.70999999996</v>
      </c>
      <c r="C114" s="32">
        <v>0</v>
      </c>
      <c r="D114" s="31">
        <f t="shared" si="1"/>
        <v>-159456.70999999996</v>
      </c>
      <c r="E114" s="31">
        <v>-46.484228968557041</v>
      </c>
      <c r="F114" s="31">
        <v>0</v>
      </c>
    </row>
    <row r="115" spans="1:6" ht="18" customHeight="1" x14ac:dyDescent="0.25">
      <c r="A115" s="33" t="s">
        <v>133</v>
      </c>
      <c r="B115" s="32">
        <v>-169184.50450988952</v>
      </c>
      <c r="C115" s="32">
        <v>-839.01791291806057</v>
      </c>
      <c r="D115" s="31">
        <f t="shared" si="1"/>
        <v>-170023.52242280758</v>
      </c>
      <c r="E115" s="31">
        <v>-72.877236489291207</v>
      </c>
      <c r="F115" s="31">
        <v>-12.124536313844805</v>
      </c>
    </row>
    <row r="116" spans="1:6" ht="18" customHeight="1" x14ac:dyDescent="0.25">
      <c r="A116" s="33" t="s">
        <v>134</v>
      </c>
      <c r="B116" s="32">
        <v>-75347.916870607762</v>
      </c>
      <c r="C116" s="32">
        <v>-144.50598769722046</v>
      </c>
      <c r="D116" s="31">
        <f t="shared" si="1"/>
        <v>-75492.422858304984</v>
      </c>
      <c r="E116" s="31">
        <v>-17.37328034830707</v>
      </c>
      <c r="F116" s="31">
        <v>-1.4057002694282146</v>
      </c>
    </row>
    <row r="117" spans="1:6" ht="18" customHeight="1" x14ac:dyDescent="0.25">
      <c r="A117" s="33" t="s">
        <v>135</v>
      </c>
      <c r="B117" s="32">
        <v>-164214.60000000009</v>
      </c>
      <c r="C117" s="32">
        <v>0</v>
      </c>
      <c r="D117" s="31">
        <f t="shared" si="1"/>
        <v>-164214.60000000009</v>
      </c>
      <c r="E117" s="31">
        <v>-39.691247915307102</v>
      </c>
      <c r="F117" s="31">
        <v>0</v>
      </c>
    </row>
    <row r="118" spans="1:6" ht="18" customHeight="1" x14ac:dyDescent="0.25">
      <c r="A118" s="33" t="s">
        <v>136</v>
      </c>
      <c r="B118" s="32">
        <v>-225035.46081598336</v>
      </c>
      <c r="C118" s="32">
        <v>-245.38518401661986</v>
      </c>
      <c r="D118" s="31">
        <f t="shared" ref="D118:D179" si="2">B118+C118</f>
        <v>-225280.84599999999</v>
      </c>
      <c r="E118" s="31">
        <v>-49.920242422410297</v>
      </c>
      <c r="F118" s="31">
        <v>-4.5695564993783959</v>
      </c>
    </row>
    <row r="119" spans="1:6" ht="18" customHeight="1" x14ac:dyDescent="0.25">
      <c r="A119" s="33" t="s">
        <v>137</v>
      </c>
      <c r="B119" s="32">
        <v>-42105.593687120592</v>
      </c>
      <c r="C119" s="32">
        <v>-267.16231287928713</v>
      </c>
      <c r="D119" s="31">
        <f t="shared" si="2"/>
        <v>-42372.755999999878</v>
      </c>
      <c r="E119" s="31">
        <v>-9.7904047450695462</v>
      </c>
      <c r="F119" s="31">
        <v>-0.81105741614841276</v>
      </c>
    </row>
    <row r="120" spans="1:6" ht="18" customHeight="1" x14ac:dyDescent="0.25">
      <c r="A120" s="33" t="s">
        <v>138</v>
      </c>
      <c r="B120" s="32">
        <v>-51145.80566734029</v>
      </c>
      <c r="C120" s="32">
        <v>-170.65633265961515</v>
      </c>
      <c r="D120" s="31">
        <f t="shared" si="2"/>
        <v>-51316.461999999905</v>
      </c>
      <c r="E120" s="31">
        <v>-16.731812898240083</v>
      </c>
      <c r="F120" s="31">
        <v>-1.5964109696877</v>
      </c>
    </row>
    <row r="121" spans="1:6" ht="18" customHeight="1" x14ac:dyDescent="0.25">
      <c r="A121" s="33" t="s">
        <v>139</v>
      </c>
      <c r="B121" s="32">
        <v>-261053.80154296523</v>
      </c>
      <c r="C121" s="32">
        <v>-3318.3733697866119</v>
      </c>
      <c r="D121" s="31">
        <f t="shared" si="2"/>
        <v>-264372.17491275183</v>
      </c>
      <c r="E121" s="31">
        <v>-51.421947631919402</v>
      </c>
      <c r="F121" s="31">
        <v>-5.7942611660321486</v>
      </c>
    </row>
    <row r="122" spans="1:6" ht="18" customHeight="1" x14ac:dyDescent="0.25">
      <c r="A122" s="33" t="s">
        <v>140</v>
      </c>
      <c r="B122" s="32">
        <v>-78533.034281309228</v>
      </c>
      <c r="C122" s="32">
        <v>-231.34371869091865</v>
      </c>
      <c r="D122" s="31">
        <f t="shared" si="2"/>
        <v>-78764.378000000142</v>
      </c>
      <c r="E122" s="31">
        <v>-26.384355545543166</v>
      </c>
      <c r="F122" s="31">
        <v>-2.1763284919183317</v>
      </c>
    </row>
    <row r="123" spans="1:6" ht="18" customHeight="1" x14ac:dyDescent="0.25">
      <c r="A123" s="33" t="s">
        <v>141</v>
      </c>
      <c r="B123" s="32">
        <v>-218752.85004141927</v>
      </c>
      <c r="C123" s="32">
        <v>-2494.4259585806722</v>
      </c>
      <c r="D123" s="31">
        <f t="shared" si="2"/>
        <v>-221247.27599999995</v>
      </c>
      <c r="E123" s="31">
        <v>-46.861217634887694</v>
      </c>
      <c r="F123" s="31">
        <v>-4.0467650204099161</v>
      </c>
    </row>
    <row r="124" spans="1:6" ht="18" customHeight="1" x14ac:dyDescent="0.25">
      <c r="A124" s="33" t="s">
        <v>142</v>
      </c>
      <c r="B124" s="32">
        <v>-122616.81889055762</v>
      </c>
      <c r="C124" s="32">
        <v>-1393.4711094422128</v>
      </c>
      <c r="D124" s="31">
        <f t="shared" si="2"/>
        <v>-124010.28999999983</v>
      </c>
      <c r="E124" s="31">
        <v>-37.522742790427081</v>
      </c>
      <c r="F124" s="31">
        <v>-4.1658329131306813</v>
      </c>
    </row>
    <row r="125" spans="1:6" ht="18" customHeight="1" x14ac:dyDescent="0.25">
      <c r="A125" s="33" t="s">
        <v>143</v>
      </c>
      <c r="B125" s="32">
        <v>-154439.58940623794</v>
      </c>
      <c r="C125" s="32">
        <v>3170.2025462797537</v>
      </c>
      <c r="D125" s="31">
        <f t="shared" si="2"/>
        <v>-151269.38685995818</v>
      </c>
      <c r="E125" s="31">
        <v>-16.885471655886857</v>
      </c>
      <c r="F125" s="31">
        <v>3.366467607815391</v>
      </c>
    </row>
    <row r="126" spans="1:6" ht="18" customHeight="1" x14ac:dyDescent="0.25">
      <c r="A126" s="33" t="s">
        <v>144</v>
      </c>
      <c r="B126" s="32">
        <v>-199134.51267962647</v>
      </c>
      <c r="C126" s="32">
        <v>-1222.3513203735401</v>
      </c>
      <c r="D126" s="31">
        <f t="shared" si="2"/>
        <v>-200356.864</v>
      </c>
      <c r="E126" s="31">
        <v>-45.90785731600306</v>
      </c>
      <c r="F126" s="31">
        <v>-3.6917889470659619</v>
      </c>
    </row>
    <row r="127" spans="1:6" ht="18" customHeight="1" x14ac:dyDescent="0.25">
      <c r="A127" s="33" t="s">
        <v>145</v>
      </c>
      <c r="B127" s="32">
        <v>-305022.77387157921</v>
      </c>
      <c r="C127" s="32">
        <v>-1669.4901284212156</v>
      </c>
      <c r="D127" s="31">
        <f t="shared" si="2"/>
        <v>-306692.26400000043</v>
      </c>
      <c r="E127" s="31">
        <v>-50.687600556953527</v>
      </c>
      <c r="F127" s="31">
        <v>-4.8715790149437277</v>
      </c>
    </row>
    <row r="128" spans="1:6" ht="18" customHeight="1" x14ac:dyDescent="0.25">
      <c r="A128" s="33" t="s">
        <v>146</v>
      </c>
      <c r="B128" s="32">
        <v>-158725.38737730938</v>
      </c>
      <c r="C128" s="32">
        <v>-506.34262269078044</v>
      </c>
      <c r="D128" s="31">
        <f t="shared" si="2"/>
        <v>-159231.73000000016</v>
      </c>
      <c r="E128" s="31">
        <v>-35.40369535326866</v>
      </c>
      <c r="F128" s="31">
        <v>-2.9100150729355199</v>
      </c>
    </row>
    <row r="129" spans="1:6" ht="18" customHeight="1" x14ac:dyDescent="0.25">
      <c r="A129" s="33" t="s">
        <v>147</v>
      </c>
      <c r="B129" s="32">
        <v>-223681.99995547743</v>
      </c>
      <c r="C129" s="32">
        <v>-1828.0260445223794</v>
      </c>
      <c r="D129" s="31">
        <f t="shared" si="2"/>
        <v>-225510.02599999981</v>
      </c>
      <c r="E129" s="31">
        <v>-62.453093577026308</v>
      </c>
      <c r="F129" s="31">
        <v>-7.4009151600096335</v>
      </c>
    </row>
    <row r="130" spans="1:6" ht="18" customHeight="1" x14ac:dyDescent="0.25">
      <c r="A130" s="33" t="s">
        <v>148</v>
      </c>
      <c r="B130" s="32">
        <v>-222466.87566180876</v>
      </c>
      <c r="C130" s="32">
        <v>-398.87433819115176</v>
      </c>
      <c r="D130" s="31">
        <f t="shared" si="2"/>
        <v>-222865.74999999991</v>
      </c>
      <c r="E130" s="31">
        <v>-49.235763912404565</v>
      </c>
      <c r="F130" s="31">
        <v>-3.9927361180295469</v>
      </c>
    </row>
    <row r="131" spans="1:6" ht="18" customHeight="1" x14ac:dyDescent="0.25">
      <c r="A131" s="33" t="s">
        <v>149</v>
      </c>
      <c r="B131" s="32">
        <v>-221261.94453571434</v>
      </c>
      <c r="C131" s="32">
        <v>-509.02133971874446</v>
      </c>
      <c r="D131" s="31">
        <f t="shared" si="2"/>
        <v>-221770.96587543309</v>
      </c>
      <c r="E131" s="31">
        <v>-55.473585853611382</v>
      </c>
      <c r="F131" s="31">
        <v>-3.7100680737517822</v>
      </c>
    </row>
    <row r="132" spans="1:6" ht="18" customHeight="1" x14ac:dyDescent="0.25">
      <c r="A132" s="33" t="s">
        <v>150</v>
      </c>
      <c r="B132" s="32">
        <v>-324655.09869388351</v>
      </c>
      <c r="C132" s="32">
        <v>-1940.6861938922066</v>
      </c>
      <c r="D132" s="31">
        <f t="shared" si="2"/>
        <v>-326595.78488777572</v>
      </c>
      <c r="E132" s="31">
        <v>-109.13143255029867</v>
      </c>
      <c r="F132" s="31">
        <v>-11.309360104266938</v>
      </c>
    </row>
    <row r="133" spans="1:6" ht="18" customHeight="1" x14ac:dyDescent="0.25">
      <c r="A133" s="33" t="s">
        <v>151</v>
      </c>
      <c r="B133" s="32">
        <v>-313620.97949799849</v>
      </c>
      <c r="C133" s="32">
        <v>-715.85450200160085</v>
      </c>
      <c r="D133" s="31">
        <f t="shared" si="2"/>
        <v>-314336.83400000009</v>
      </c>
      <c r="E133" s="31">
        <v>-71.632401328856261</v>
      </c>
      <c r="F133" s="31">
        <v>-5.8057948256415317</v>
      </c>
    </row>
    <row r="134" spans="1:6" ht="18" customHeight="1" x14ac:dyDescent="0.25">
      <c r="A134" s="33" t="s">
        <v>152</v>
      </c>
      <c r="B134" s="32">
        <v>-351318.44298623269</v>
      </c>
      <c r="C134" s="32">
        <v>-2137.2430137674774</v>
      </c>
      <c r="D134" s="31">
        <f t="shared" si="2"/>
        <v>-353455.68600000016</v>
      </c>
      <c r="E134" s="31">
        <v>-142.41176973158136</v>
      </c>
      <c r="F134" s="31">
        <v>-13.950672413625833</v>
      </c>
    </row>
    <row r="135" spans="1:6" ht="18" customHeight="1" x14ac:dyDescent="0.25">
      <c r="A135" s="33" t="s">
        <v>153</v>
      </c>
      <c r="B135" s="32">
        <v>-158144.65870751347</v>
      </c>
      <c r="C135" s="32">
        <v>-256.35359447853853</v>
      </c>
      <c r="D135" s="31">
        <f t="shared" si="2"/>
        <v>-158401.01230199201</v>
      </c>
      <c r="E135" s="31">
        <v>-36.594006550239136</v>
      </c>
      <c r="F135" s="31">
        <v>-2.9297553654690116</v>
      </c>
    </row>
    <row r="136" spans="1:6" ht="18" customHeight="1" x14ac:dyDescent="0.25">
      <c r="A136" s="33" t="s">
        <v>154</v>
      </c>
      <c r="B136" s="32">
        <v>-231289.43189959088</v>
      </c>
      <c r="C136" s="32">
        <v>-692.37810040866111</v>
      </c>
      <c r="D136" s="31">
        <f t="shared" si="2"/>
        <v>-231981.80999999953</v>
      </c>
      <c r="E136" s="31">
        <v>-52.195665259882404</v>
      </c>
      <c r="F136" s="31">
        <v>-23.793061869713441</v>
      </c>
    </row>
    <row r="137" spans="1:6" ht="18" customHeight="1" x14ac:dyDescent="0.25">
      <c r="A137" s="33" t="s">
        <v>155</v>
      </c>
      <c r="B137" s="32">
        <v>-106971.31585793151</v>
      </c>
      <c r="C137" s="32">
        <v>-1658.1751079285896</v>
      </c>
      <c r="D137" s="31">
        <f t="shared" si="2"/>
        <v>-108629.4909658601</v>
      </c>
      <c r="E137" s="31">
        <v>-19.775445225432403</v>
      </c>
      <c r="F137" s="31">
        <v>-1.3845817534473861</v>
      </c>
    </row>
    <row r="138" spans="1:6" ht="18" customHeight="1" x14ac:dyDescent="0.25">
      <c r="A138" s="33" t="s">
        <v>156</v>
      </c>
      <c r="B138" s="31">
        <v>-78164.331999999937</v>
      </c>
      <c r="C138" s="31">
        <v>0</v>
      </c>
      <c r="D138" s="31">
        <f t="shared" si="2"/>
        <v>-78164.331999999937</v>
      </c>
      <c r="E138" s="31">
        <v>-59.390876073246673</v>
      </c>
      <c r="F138" s="31">
        <v>0</v>
      </c>
    </row>
    <row r="139" spans="1:6" ht="18" customHeight="1" x14ac:dyDescent="0.25">
      <c r="A139" s="33" t="s">
        <v>157</v>
      </c>
      <c r="B139" s="31">
        <v>-224491.54600000009</v>
      </c>
      <c r="C139" s="31">
        <v>0</v>
      </c>
      <c r="D139" s="31">
        <f t="shared" si="2"/>
        <v>-224491.54600000009</v>
      </c>
      <c r="E139" s="31">
        <v>-74.47428002720325</v>
      </c>
      <c r="F139" s="31">
        <v>0</v>
      </c>
    </row>
    <row r="140" spans="1:6" ht="18" customHeight="1" x14ac:dyDescent="0.25">
      <c r="A140" s="33" t="s">
        <v>158</v>
      </c>
      <c r="B140" s="31">
        <v>-190293.36359610572</v>
      </c>
      <c r="C140" s="31">
        <v>-2509.1064038943114</v>
      </c>
      <c r="D140" s="31">
        <f t="shared" si="2"/>
        <v>-192802.47000000003</v>
      </c>
      <c r="E140" s="31">
        <v>-68.596432571322495</v>
      </c>
      <c r="F140" s="31">
        <v>-6.7850362463339948</v>
      </c>
    </row>
    <row r="141" spans="1:6" ht="18" customHeight="1" x14ac:dyDescent="0.25">
      <c r="A141" s="33" t="s">
        <v>159</v>
      </c>
      <c r="B141" s="31">
        <v>-84183.721178859938</v>
      </c>
      <c r="C141" s="31">
        <v>-758.71952498073006</v>
      </c>
      <c r="D141" s="31">
        <f t="shared" si="2"/>
        <v>-84942.440703840664</v>
      </c>
      <c r="E141" s="31">
        <v>-20.723166969170158</v>
      </c>
      <c r="F141" s="31">
        <v>-1.6860433888460669</v>
      </c>
    </row>
    <row r="142" spans="1:6" ht="18" customHeight="1" x14ac:dyDescent="0.25">
      <c r="A142" s="33" t="s">
        <v>160</v>
      </c>
      <c r="B142" s="31">
        <v>-167196.77313185786</v>
      </c>
      <c r="C142" s="31">
        <v>-1154.5831128515747</v>
      </c>
      <c r="D142" s="31">
        <f t="shared" si="2"/>
        <v>-168351.35624470943</v>
      </c>
      <c r="E142" s="31">
        <v>-39.898051145864038</v>
      </c>
      <c r="F142" s="31">
        <v>-3.2045048927326523</v>
      </c>
    </row>
    <row r="143" spans="1:6" ht="18" customHeight="1" x14ac:dyDescent="0.25">
      <c r="A143" s="33" t="s">
        <v>161</v>
      </c>
      <c r="B143" s="31">
        <v>-311370.70957240835</v>
      </c>
      <c r="C143" s="31">
        <v>-1097.1364275912401</v>
      </c>
      <c r="D143" s="31">
        <f t="shared" si="2"/>
        <v>-312467.84599999961</v>
      </c>
      <c r="E143" s="31">
        <v>-52.620402814190314</v>
      </c>
      <c r="F143" s="31">
        <v>-4.2673528883362115</v>
      </c>
    </row>
    <row r="144" spans="1:6" ht="18" customHeight="1" x14ac:dyDescent="0.25">
      <c r="A144" s="33" t="s">
        <v>162</v>
      </c>
      <c r="B144" s="31">
        <v>-154512.01035189023</v>
      </c>
      <c r="C144" s="31">
        <v>-1684.2596481095206</v>
      </c>
      <c r="D144" s="31">
        <f t="shared" si="2"/>
        <v>-156196.26999999976</v>
      </c>
      <c r="E144" s="31">
        <v>-35.594464362664482</v>
      </c>
      <c r="F144" s="31">
        <v>-4.2053923797990524</v>
      </c>
    </row>
    <row r="145" spans="1:6" ht="18" customHeight="1" x14ac:dyDescent="0.25">
      <c r="A145" s="33" t="s">
        <v>163</v>
      </c>
      <c r="B145" s="31">
        <v>-65818.846664546756</v>
      </c>
      <c r="C145" s="31">
        <v>-626.48333545353125</v>
      </c>
      <c r="D145" s="31">
        <f t="shared" si="2"/>
        <v>-66445.330000000293</v>
      </c>
      <c r="E145" s="31">
        <v>-23.292110787935009</v>
      </c>
      <c r="F145" s="31">
        <v>-2.2502993371175695</v>
      </c>
    </row>
    <row r="146" spans="1:6" ht="18" customHeight="1" x14ac:dyDescent="0.25">
      <c r="A146" s="33" t="s">
        <v>164</v>
      </c>
      <c r="B146" s="31">
        <v>-183287.32035764912</v>
      </c>
      <c r="C146" s="31">
        <v>-3065.4916423507457</v>
      </c>
      <c r="D146" s="31">
        <f t="shared" si="2"/>
        <v>-186352.81199999986</v>
      </c>
      <c r="E146" s="31">
        <v>-38.831236702114175</v>
      </c>
      <c r="F146" s="31">
        <v>-3.9667334916546917</v>
      </c>
    </row>
    <row r="147" spans="1:6" ht="18" customHeight="1" x14ac:dyDescent="0.25">
      <c r="A147" s="33" t="s">
        <v>165</v>
      </c>
      <c r="B147" s="31">
        <v>-159317.33322863607</v>
      </c>
      <c r="C147" s="31">
        <v>-2026.1947713638474</v>
      </c>
      <c r="D147" s="31">
        <f t="shared" si="2"/>
        <v>-161343.5279999999</v>
      </c>
      <c r="E147" s="31">
        <v>-41.058417020672856</v>
      </c>
      <c r="F147" s="31">
        <v>-4.2168465585095678</v>
      </c>
    </row>
    <row r="148" spans="1:6" ht="18" customHeight="1" x14ac:dyDescent="0.25">
      <c r="A148" s="33" t="s">
        <v>166</v>
      </c>
      <c r="B148" s="31">
        <v>-581197.17488321615</v>
      </c>
      <c r="C148" s="31">
        <v>-11969.587116784322</v>
      </c>
      <c r="D148" s="31">
        <f t="shared" si="2"/>
        <v>-593166.76200000045</v>
      </c>
      <c r="E148" s="31">
        <v>-99.511544368327392</v>
      </c>
      <c r="F148" s="31">
        <v>-11.090139087171613</v>
      </c>
    </row>
    <row r="149" spans="1:6" ht="18" customHeight="1" x14ac:dyDescent="0.25">
      <c r="A149" s="33" t="s">
        <v>167</v>
      </c>
      <c r="B149" s="31">
        <v>-237417.32097245567</v>
      </c>
      <c r="C149" s="31">
        <v>-4857.1750275442209</v>
      </c>
      <c r="D149" s="31">
        <f t="shared" si="2"/>
        <v>-242274.4959999999</v>
      </c>
      <c r="E149" s="31">
        <v>-120.81691566457467</v>
      </c>
      <c r="F149" s="31">
        <v>-13.252865013763222</v>
      </c>
    </row>
    <row r="150" spans="1:6" ht="18" customHeight="1" x14ac:dyDescent="0.25">
      <c r="A150" s="33" t="s">
        <v>168</v>
      </c>
      <c r="B150" s="31">
        <v>-95389.70253578655</v>
      </c>
      <c r="C150" s="31">
        <v>-9250.1554642135525</v>
      </c>
      <c r="D150" s="31">
        <f t="shared" si="2"/>
        <v>-104639.85800000009</v>
      </c>
      <c r="E150" s="31">
        <v>-142.64947291130034</v>
      </c>
      <c r="F150" s="31">
        <v>-13.452814811247167</v>
      </c>
    </row>
    <row r="151" spans="1:6" ht="18" customHeight="1" x14ac:dyDescent="0.25">
      <c r="A151" s="33" t="s">
        <v>169</v>
      </c>
      <c r="B151" s="31">
        <v>-275110.75</v>
      </c>
      <c r="C151" s="31">
        <v>0</v>
      </c>
      <c r="D151" s="31">
        <f t="shared" si="2"/>
        <v>-275110.75</v>
      </c>
      <c r="E151" s="31">
        <v>-56.823570842860363</v>
      </c>
      <c r="F151" s="31">
        <v>0</v>
      </c>
    </row>
    <row r="152" spans="1:6" ht="18" customHeight="1" x14ac:dyDescent="0.25">
      <c r="A152" s="33" t="s">
        <v>170</v>
      </c>
      <c r="B152" s="31">
        <v>-204396.04757636786</v>
      </c>
      <c r="C152" s="31">
        <v>-1655.9064236324011</v>
      </c>
      <c r="D152" s="31">
        <f t="shared" si="2"/>
        <v>-206051.95400000026</v>
      </c>
      <c r="E152" s="31">
        <v>-48.806334338539095</v>
      </c>
      <c r="F152" s="31">
        <v>-3.997842645177212</v>
      </c>
    </row>
    <row r="153" spans="1:6" ht="18" customHeight="1" x14ac:dyDescent="0.25">
      <c r="A153" s="33" t="s">
        <v>171</v>
      </c>
      <c r="B153" s="31">
        <v>-320728.72620268818</v>
      </c>
      <c r="C153" s="31">
        <v>-1125.8344506964941</v>
      </c>
      <c r="D153" s="31">
        <f t="shared" si="2"/>
        <v>-321854.56065338466</v>
      </c>
      <c r="E153" s="31">
        <v>-52.977985827996065</v>
      </c>
      <c r="F153" s="31">
        <v>-6.5799792559701586</v>
      </c>
    </row>
    <row r="154" spans="1:6" ht="18" customHeight="1" x14ac:dyDescent="0.25">
      <c r="A154" s="33" t="s">
        <v>172</v>
      </c>
      <c r="B154" s="31">
        <v>-213936.53339698631</v>
      </c>
      <c r="C154" s="31">
        <v>-1158.7111293477519</v>
      </c>
      <c r="D154" s="31">
        <f t="shared" si="2"/>
        <v>-215095.24452633408</v>
      </c>
      <c r="E154" s="31">
        <v>-49.875631416278814</v>
      </c>
      <c r="F154" s="31">
        <v>-4.2568373598374434</v>
      </c>
    </row>
    <row r="155" spans="1:6" ht="18" customHeight="1" x14ac:dyDescent="0.25">
      <c r="A155" s="33" t="s">
        <v>173</v>
      </c>
      <c r="B155" s="31">
        <v>-156458.57829808665</v>
      </c>
      <c r="C155" s="31">
        <v>-283.4097019132787</v>
      </c>
      <c r="D155" s="31">
        <f t="shared" si="2"/>
        <v>-156741.98799999992</v>
      </c>
      <c r="E155" s="31">
        <v>-61.936811012266595</v>
      </c>
      <c r="F155" s="31">
        <v>-0.79054310157120977</v>
      </c>
    </row>
    <row r="156" spans="1:6" ht="18" customHeight="1" x14ac:dyDescent="0.25">
      <c r="A156" s="33" t="s">
        <v>174</v>
      </c>
      <c r="B156" s="31">
        <v>-90383.022407503682</v>
      </c>
      <c r="C156" s="31">
        <v>-1237.8330474509494</v>
      </c>
      <c r="D156" s="31">
        <f t="shared" si="2"/>
        <v>-91620.855454954639</v>
      </c>
      <c r="E156" s="31">
        <v>-68.146740863683689</v>
      </c>
      <c r="F156" s="31">
        <v>-6.3641801925498687</v>
      </c>
    </row>
    <row r="157" spans="1:6" ht="18" customHeight="1" x14ac:dyDescent="0.25">
      <c r="A157" s="33" t="s">
        <v>175</v>
      </c>
      <c r="B157" s="31">
        <v>-129296.53599999985</v>
      </c>
      <c r="C157" s="31">
        <v>0</v>
      </c>
      <c r="D157" s="31">
        <f t="shared" si="2"/>
        <v>-129296.53599999985</v>
      </c>
      <c r="E157" s="31">
        <v>-54.81221586332606</v>
      </c>
      <c r="F157" s="31">
        <v>0</v>
      </c>
    </row>
    <row r="158" spans="1:6" ht="18" customHeight="1" x14ac:dyDescent="0.25">
      <c r="A158" s="33" t="s">
        <v>176</v>
      </c>
      <c r="B158" s="31">
        <v>-268819.94979257206</v>
      </c>
      <c r="C158" s="31">
        <v>-1583.4702074278557</v>
      </c>
      <c r="D158" s="31">
        <f t="shared" si="2"/>
        <v>-270403.41999999993</v>
      </c>
      <c r="E158" s="31">
        <v>-59.405098071371889</v>
      </c>
      <c r="F158" s="31">
        <v>-5.9394981523925567</v>
      </c>
    </row>
    <row r="159" spans="1:6" ht="18" customHeight="1" x14ac:dyDescent="0.25">
      <c r="A159" s="33" t="s">
        <v>177</v>
      </c>
      <c r="B159" s="31">
        <v>-229074.42412751145</v>
      </c>
      <c r="C159" s="31">
        <v>-3843.7198724884656</v>
      </c>
      <c r="D159" s="31">
        <f t="shared" si="2"/>
        <v>-232918.14399999991</v>
      </c>
      <c r="E159" s="31">
        <v>-114.28008187952679</v>
      </c>
      <c r="F159" s="31">
        <v>-10.935191671375435</v>
      </c>
    </row>
    <row r="160" spans="1:6" ht="18" customHeight="1" x14ac:dyDescent="0.25">
      <c r="A160" s="33" t="s">
        <v>178</v>
      </c>
      <c r="B160" s="31">
        <v>-416755.83400000026</v>
      </c>
      <c r="C160" s="31">
        <v>0</v>
      </c>
      <c r="D160" s="31">
        <f t="shared" si="2"/>
        <v>-416755.83400000026</v>
      </c>
      <c r="E160" s="31">
        <v>-93.629851946709849</v>
      </c>
      <c r="F160" s="31">
        <v>0</v>
      </c>
    </row>
    <row r="161" spans="1:6" ht="18" customHeight="1" x14ac:dyDescent="0.25">
      <c r="A161" s="33" t="s">
        <v>179</v>
      </c>
      <c r="B161" s="31">
        <v>-391997.21610506903</v>
      </c>
      <c r="C161" s="31">
        <v>-325.47589493094847</v>
      </c>
      <c r="D161" s="31">
        <f t="shared" si="2"/>
        <v>-392322.69199999998</v>
      </c>
      <c r="E161" s="31">
        <v>-88.590945603206706</v>
      </c>
      <c r="F161" s="31">
        <v>-5.8017093570579048</v>
      </c>
    </row>
    <row r="162" spans="1:6" ht="18" customHeight="1" x14ac:dyDescent="0.25">
      <c r="A162" s="33" t="s">
        <v>180</v>
      </c>
      <c r="B162" s="31">
        <v>-302805.33344241837</v>
      </c>
      <c r="C162" s="31">
        <v>-3819.8565575815155</v>
      </c>
      <c r="D162" s="31">
        <f t="shared" si="2"/>
        <v>-306625.18999999989</v>
      </c>
      <c r="E162" s="31">
        <v>-75.699440874582734</v>
      </c>
      <c r="F162" s="31">
        <v>-6.4048567363875177</v>
      </c>
    </row>
    <row r="163" spans="1:6" ht="18" customHeight="1" x14ac:dyDescent="0.25">
      <c r="A163" s="33" t="s">
        <v>181</v>
      </c>
      <c r="B163" s="31">
        <v>-353326.81402473897</v>
      </c>
      <c r="C163" s="31">
        <v>-10221.227975261339</v>
      </c>
      <c r="D163" s="31">
        <f t="shared" si="2"/>
        <v>-363548.04200000031</v>
      </c>
      <c r="E163" s="31">
        <v>-40.99822629404845</v>
      </c>
      <c r="F163" s="31">
        <v>-4.695529205834867</v>
      </c>
    </row>
    <row r="164" spans="1:6" ht="18" customHeight="1" x14ac:dyDescent="0.25">
      <c r="A164" s="33" t="s">
        <v>182</v>
      </c>
      <c r="B164" s="31">
        <v>-161324.31061293511</v>
      </c>
      <c r="C164" s="31">
        <v>-1123.8313870646743</v>
      </c>
      <c r="D164" s="31">
        <f t="shared" si="2"/>
        <v>-162448.14199999979</v>
      </c>
      <c r="E164" s="31">
        <v>-22.676699879525884</v>
      </c>
      <c r="F164" s="31">
        <v>-1.8993263259501001</v>
      </c>
    </row>
    <row r="165" spans="1:6" ht="18" customHeight="1" x14ac:dyDescent="0.25">
      <c r="A165" s="33" t="s">
        <v>183</v>
      </c>
      <c r="B165" s="31">
        <v>-173654.19007687876</v>
      </c>
      <c r="C165" s="31">
        <v>-7772.2413907902373</v>
      </c>
      <c r="D165" s="31">
        <f t="shared" si="2"/>
        <v>-181426.431467669</v>
      </c>
      <c r="E165" s="31">
        <v>-84.937241416913068</v>
      </c>
      <c r="F165" s="31">
        <v>-8.3196760766326658</v>
      </c>
    </row>
    <row r="166" spans="1:6" ht="18" customHeight="1" x14ac:dyDescent="0.25">
      <c r="A166" s="33" t="s">
        <v>184</v>
      </c>
      <c r="B166" s="31">
        <v>-78916.594930783263</v>
      </c>
      <c r="C166" s="31">
        <v>-564.09706921675388</v>
      </c>
      <c r="D166" s="31">
        <f t="shared" si="2"/>
        <v>-79480.69200000001</v>
      </c>
      <c r="E166" s="31">
        <v>-35.814202373852176</v>
      </c>
      <c r="F166" s="31">
        <v>-2.8590829661264765</v>
      </c>
    </row>
    <row r="167" spans="1:6" ht="18" customHeight="1" x14ac:dyDescent="0.25">
      <c r="A167" s="33" t="s">
        <v>185</v>
      </c>
      <c r="B167" s="31">
        <v>-224501.28082412691</v>
      </c>
      <c r="C167" s="31">
        <v>-2073.3671758730725</v>
      </c>
      <c r="D167" s="31">
        <f t="shared" si="2"/>
        <v>-226574.64799999999</v>
      </c>
      <c r="E167" s="31">
        <v>-104.38036117915514</v>
      </c>
      <c r="F167" s="31">
        <v>-9.8450483184856239</v>
      </c>
    </row>
    <row r="168" spans="1:6" ht="18" customHeight="1" x14ac:dyDescent="0.25">
      <c r="A168" s="33" t="s">
        <v>186</v>
      </c>
      <c r="B168" s="31">
        <v>-38504.191585178953</v>
      </c>
      <c r="C168" s="31">
        <v>-2068.102414820969</v>
      </c>
      <c r="D168" s="31">
        <f t="shared" si="2"/>
        <v>-40572.293999999922</v>
      </c>
      <c r="E168" s="31">
        <v>-14.534819971001077</v>
      </c>
      <c r="F168" s="31">
        <v>-1.4568205232607558</v>
      </c>
    </row>
    <row r="169" spans="1:6" ht="18" customHeight="1" x14ac:dyDescent="0.25">
      <c r="A169" s="33" t="s">
        <v>187</v>
      </c>
      <c r="B169" s="31">
        <v>-153102.65183867933</v>
      </c>
      <c r="C169" s="31">
        <v>-317.80016132074797</v>
      </c>
      <c r="D169" s="31">
        <f t="shared" si="2"/>
        <v>-153420.45200000008</v>
      </c>
      <c r="E169" s="31">
        <v>-34.003165246453008</v>
      </c>
      <c r="F169" s="31">
        <v>-2.790168229330535</v>
      </c>
    </row>
    <row r="170" spans="1:6" ht="18" customHeight="1" x14ac:dyDescent="0.25">
      <c r="A170" s="33" t="s">
        <v>188</v>
      </c>
      <c r="B170" s="31">
        <v>-209519.68984742742</v>
      </c>
      <c r="C170" s="31">
        <v>-625.40514918022927</v>
      </c>
      <c r="D170" s="31">
        <f t="shared" si="2"/>
        <v>-210145.09499660766</v>
      </c>
      <c r="E170" s="31">
        <v>-43.571869119375165</v>
      </c>
      <c r="F170" s="31">
        <v>-3.3037778614909099</v>
      </c>
    </row>
    <row r="171" spans="1:6" ht="18" customHeight="1" x14ac:dyDescent="0.25">
      <c r="A171" s="33" t="s">
        <v>189</v>
      </c>
      <c r="B171" s="31">
        <v>-63020.670401731739</v>
      </c>
      <c r="C171" s="31">
        <v>-173.26872776857363</v>
      </c>
      <c r="D171" s="31">
        <f t="shared" si="2"/>
        <v>-63193.939129500315</v>
      </c>
      <c r="E171" s="31">
        <v>-21.857890677626159</v>
      </c>
      <c r="F171" s="31">
        <v>-1.6454769968525511</v>
      </c>
    </row>
    <row r="172" spans="1:6" ht="18" customHeight="1" x14ac:dyDescent="0.25">
      <c r="A172" s="33" t="s">
        <v>190</v>
      </c>
      <c r="B172" s="31">
        <v>-203177.99274660461</v>
      </c>
      <c r="C172" s="31">
        <v>-960.05580355576603</v>
      </c>
      <c r="D172" s="31">
        <f t="shared" si="2"/>
        <v>-204138.04855016037</v>
      </c>
      <c r="E172" s="31">
        <v>-26.822106442835082</v>
      </c>
      <c r="F172" s="31">
        <v>-3.8649589515127456</v>
      </c>
    </row>
    <row r="173" spans="1:6" ht="18" customHeight="1" x14ac:dyDescent="0.25">
      <c r="A173" s="33" t="s">
        <v>191</v>
      </c>
      <c r="B173" s="31">
        <v>-19025.656592806568</v>
      </c>
      <c r="C173" s="31">
        <v>-25.928276870108675</v>
      </c>
      <c r="D173" s="31">
        <f t="shared" si="2"/>
        <v>-19051.584869676677</v>
      </c>
      <c r="E173" s="31">
        <v>-4.9040253100336555</v>
      </c>
      <c r="F173" s="31">
        <v>-5.7811096700353788E-2</v>
      </c>
    </row>
    <row r="174" spans="1:6" ht="18" customHeight="1" x14ac:dyDescent="0.25">
      <c r="A174" s="33" t="s">
        <v>192</v>
      </c>
      <c r="B174" s="31">
        <v>-84090.768299426418</v>
      </c>
      <c r="C174" s="31">
        <v>-5027.6337229968922</v>
      </c>
      <c r="D174" s="31">
        <f t="shared" si="2"/>
        <v>-89118.40202242331</v>
      </c>
      <c r="E174" s="31">
        <v>-32.028477737355331</v>
      </c>
      <c r="F174" s="31">
        <v>-3.5145988975860831</v>
      </c>
    </row>
    <row r="175" spans="1:6" ht="18" customHeight="1" x14ac:dyDescent="0.25">
      <c r="A175" s="33" t="s">
        <v>193</v>
      </c>
      <c r="B175" s="31">
        <v>-664282.75124008628</v>
      </c>
      <c r="C175" s="31">
        <v>-2719.561602258249</v>
      </c>
      <c r="D175" s="31">
        <f t="shared" si="2"/>
        <v>-667002.31284234452</v>
      </c>
      <c r="E175" s="31">
        <v>-90.780013835338067</v>
      </c>
      <c r="F175" s="31">
        <v>-9.5557329664731157</v>
      </c>
    </row>
    <row r="176" spans="1:6" ht="18" customHeight="1" x14ac:dyDescent="0.25">
      <c r="A176" s="33" t="s">
        <v>194</v>
      </c>
      <c r="B176" s="31">
        <v>-516642.3306204807</v>
      </c>
      <c r="C176" s="31">
        <v>-2249.5793795195532</v>
      </c>
      <c r="D176" s="31">
        <f t="shared" si="2"/>
        <v>-518891.91000000027</v>
      </c>
      <c r="E176" s="31">
        <v>-55.884036671081432</v>
      </c>
      <c r="F176" s="31">
        <v>-6.1784657498477147</v>
      </c>
    </row>
    <row r="177" spans="1:6" ht="18" customHeight="1" x14ac:dyDescent="0.25">
      <c r="A177" s="33" t="s">
        <v>195</v>
      </c>
      <c r="B177" s="31">
        <v>-208052.75321689365</v>
      </c>
      <c r="C177" s="31">
        <v>-3857.6907831063909</v>
      </c>
      <c r="D177" s="31">
        <f t="shared" si="2"/>
        <v>-211910.44400000005</v>
      </c>
      <c r="E177" s="31">
        <v>-78.855652371472729</v>
      </c>
      <c r="F177" s="31">
        <v>-7.8744453625360098</v>
      </c>
    </row>
    <row r="178" spans="1:6" ht="18" customHeight="1" x14ac:dyDescent="0.25">
      <c r="A178" s="33" t="s">
        <v>196</v>
      </c>
      <c r="B178" s="31">
        <v>-554958.49799999967</v>
      </c>
      <c r="C178" s="31">
        <v>0</v>
      </c>
      <c r="D178" s="31">
        <f t="shared" si="2"/>
        <v>-554958.49799999967</v>
      </c>
      <c r="E178" s="31">
        <v>-74.107109205993069</v>
      </c>
      <c r="F178" s="31">
        <v>0</v>
      </c>
    </row>
    <row r="179" spans="1:6" ht="18" customHeight="1" x14ac:dyDescent="0.25">
      <c r="A179" s="33" t="s">
        <v>197</v>
      </c>
      <c r="B179" s="31">
        <v>-145173.77850301377</v>
      </c>
      <c r="C179" s="31">
        <v>-640.60585923946655</v>
      </c>
      <c r="D179" s="31">
        <f t="shared" si="2"/>
        <v>-145814.38436225324</v>
      </c>
      <c r="E179" s="31">
        <v>-32.018212766152878</v>
      </c>
      <c r="F179" s="31">
        <v>-2.7792011246831523</v>
      </c>
    </row>
    <row r="180" spans="1:6" ht="18" customHeight="1" x14ac:dyDescent="0.25">
      <c r="A180" s="33" t="s">
        <v>198</v>
      </c>
      <c r="B180" s="31">
        <v>-254032.80356226303</v>
      </c>
      <c r="C180" s="31">
        <v>-1807.9779546433274</v>
      </c>
      <c r="D180" s="31">
        <f t="shared" ref="D180:D197" si="3">B180+C180</f>
        <v>-255840.78151690634</v>
      </c>
      <c r="E180" s="31">
        <v>-35.878059101082989</v>
      </c>
      <c r="F180" s="31">
        <v>-3.6643249992771127</v>
      </c>
    </row>
    <row r="181" spans="1:6" ht="18" customHeight="1" x14ac:dyDescent="0.25">
      <c r="A181" s="33" t="s">
        <v>199</v>
      </c>
      <c r="B181" s="31">
        <v>-162600.53068188881</v>
      </c>
      <c r="C181" s="31">
        <v>-408.20731811119549</v>
      </c>
      <c r="D181" s="31">
        <f t="shared" si="3"/>
        <v>-163008.73800000001</v>
      </c>
      <c r="E181" s="31">
        <v>-35.162193344265901</v>
      </c>
      <c r="F181" s="31">
        <v>-2.9388575817940641</v>
      </c>
    </row>
    <row r="182" spans="1:6" ht="18" customHeight="1" x14ac:dyDescent="0.25">
      <c r="A182" s="33" t="s">
        <v>200</v>
      </c>
      <c r="B182" s="31">
        <v>-189386.34145968198</v>
      </c>
      <c r="C182" s="31">
        <v>-2694.490540318111</v>
      </c>
      <c r="D182" s="31">
        <f t="shared" si="3"/>
        <v>-192080.83200000008</v>
      </c>
      <c r="E182" s="31">
        <v>-68.0462566325388</v>
      </c>
      <c r="F182" s="31">
        <v>-6.4818151078135937</v>
      </c>
    </row>
    <row r="183" spans="1:6" ht="18" customHeight="1" x14ac:dyDescent="0.25">
      <c r="A183" s="33" t="s">
        <v>201</v>
      </c>
      <c r="B183" s="31">
        <v>-268935.73589179292</v>
      </c>
      <c r="C183" s="31">
        <v>-1717.6741082066774</v>
      </c>
      <c r="D183" s="31">
        <f t="shared" si="3"/>
        <v>-270653.40999999963</v>
      </c>
      <c r="E183" s="31">
        <v>-94.161876647103725</v>
      </c>
      <c r="F183" s="31">
        <v>-7.5668462916593713</v>
      </c>
    </row>
    <row r="184" spans="1:6" ht="18" customHeight="1" x14ac:dyDescent="0.25">
      <c r="A184" s="33" t="s">
        <v>202</v>
      </c>
      <c r="B184" s="31">
        <v>-310597.9879116551</v>
      </c>
      <c r="C184" s="31">
        <v>-931.03608834410807</v>
      </c>
      <c r="D184" s="31">
        <f t="shared" si="3"/>
        <v>-311529.02399999922</v>
      </c>
      <c r="E184" s="31">
        <v>-41.277783997466315</v>
      </c>
      <c r="F184" s="31">
        <v>-5.5650692668506156</v>
      </c>
    </row>
    <row r="185" spans="1:6" ht="18" customHeight="1" x14ac:dyDescent="0.25">
      <c r="A185" s="33" t="s">
        <v>203</v>
      </c>
      <c r="B185" s="31">
        <v>-31152.030858245213</v>
      </c>
      <c r="C185" s="31">
        <v>-33.895141754898759</v>
      </c>
      <c r="D185" s="31">
        <f t="shared" si="3"/>
        <v>-31185.926000000112</v>
      </c>
      <c r="E185" s="31">
        <v>-9.9971216771750626</v>
      </c>
      <c r="F185" s="31">
        <v>-1.1687979915482332</v>
      </c>
    </row>
    <row r="186" spans="1:6" ht="18" customHeight="1" x14ac:dyDescent="0.25">
      <c r="A186" s="33" t="s">
        <v>204</v>
      </c>
      <c r="B186" s="31">
        <v>-192942.17399654072</v>
      </c>
      <c r="C186" s="31">
        <v>0</v>
      </c>
      <c r="D186" s="31">
        <f t="shared" si="3"/>
        <v>-192942.17399654072</v>
      </c>
      <c r="E186" s="31">
        <v>-60.874640793986657</v>
      </c>
      <c r="F186" s="31">
        <v>0</v>
      </c>
    </row>
    <row r="187" spans="1:6" ht="18" customHeight="1" x14ac:dyDescent="0.25">
      <c r="A187" s="33" t="s">
        <v>205</v>
      </c>
      <c r="B187" s="31">
        <v>-215238.90252509899</v>
      </c>
      <c r="C187" s="31">
        <v>0</v>
      </c>
      <c r="D187" s="31">
        <f t="shared" si="3"/>
        <v>-215238.90252509899</v>
      </c>
      <c r="E187" s="31">
        <v>-85.212756849083092</v>
      </c>
      <c r="F187" s="31">
        <v>0</v>
      </c>
    </row>
    <row r="188" spans="1:6" ht="18" customHeight="1" x14ac:dyDescent="0.25">
      <c r="A188" s="33" t="s">
        <v>206</v>
      </c>
      <c r="B188" s="31">
        <v>-123229.59111382649</v>
      </c>
      <c r="C188" s="31">
        <v>-439.32288617341237</v>
      </c>
      <c r="D188" s="31">
        <f t="shared" si="3"/>
        <v>-123668.9139999999</v>
      </c>
      <c r="E188" s="31">
        <v>-34.192450364546751</v>
      </c>
      <c r="F188" s="31">
        <v>-3.6794211572312592</v>
      </c>
    </row>
    <row r="189" spans="1:6" ht="18" customHeight="1" x14ac:dyDescent="0.25">
      <c r="A189" s="33" t="s">
        <v>207</v>
      </c>
      <c r="B189" s="31">
        <v>-197293.50703325984</v>
      </c>
      <c r="C189" s="31">
        <v>-3504.8589667402339</v>
      </c>
      <c r="D189" s="31">
        <f t="shared" si="3"/>
        <v>-200798.36600000007</v>
      </c>
      <c r="E189" s="31">
        <v>-79.905028971390323</v>
      </c>
      <c r="F189" s="31">
        <v>-9.7928442770054041</v>
      </c>
    </row>
    <row r="190" spans="1:6" ht="18" customHeight="1" x14ac:dyDescent="0.25">
      <c r="A190" s="33" t="s">
        <v>208</v>
      </c>
      <c r="B190" s="31">
        <v>-161388.25799999991</v>
      </c>
      <c r="C190" s="31">
        <v>0</v>
      </c>
      <c r="D190" s="31">
        <f t="shared" si="3"/>
        <v>-161388.25799999991</v>
      </c>
      <c r="E190" s="31">
        <v>-52.31385996758506</v>
      </c>
      <c r="F190" s="31">
        <v>0</v>
      </c>
    </row>
    <row r="191" spans="1:6" ht="18" customHeight="1" x14ac:dyDescent="0.25">
      <c r="A191" s="33" t="s">
        <v>209</v>
      </c>
      <c r="B191" s="31">
        <v>-100881.18718784326</v>
      </c>
      <c r="C191" s="31">
        <v>-203.62974378164608</v>
      </c>
      <c r="D191" s="31">
        <f t="shared" si="3"/>
        <v>-101084.8169316249</v>
      </c>
      <c r="E191" s="31">
        <v>-39.847212224135269</v>
      </c>
      <c r="F191" s="31">
        <v>-4.0402726940802793</v>
      </c>
    </row>
    <row r="192" spans="1:6" ht="18" customHeight="1" x14ac:dyDescent="0.25">
      <c r="A192" s="33" t="s">
        <v>210</v>
      </c>
      <c r="B192" s="31">
        <v>-125744.11570868758</v>
      </c>
      <c r="C192" s="31">
        <v>-1719.6062913124952</v>
      </c>
      <c r="D192" s="31">
        <f t="shared" si="3"/>
        <v>-127463.72200000007</v>
      </c>
      <c r="E192" s="31">
        <v>-44.556931259943866</v>
      </c>
      <c r="F192" s="31">
        <v>-4.3600565195550081</v>
      </c>
    </row>
    <row r="193" spans="1:6" ht="18" customHeight="1" x14ac:dyDescent="0.25">
      <c r="A193" s="33" t="s">
        <v>211</v>
      </c>
      <c r="B193" s="31">
        <v>-111953.34800000011</v>
      </c>
      <c r="C193" s="31">
        <v>0</v>
      </c>
      <c r="D193" s="31">
        <f t="shared" si="3"/>
        <v>-111953.34800000011</v>
      </c>
      <c r="E193" s="31">
        <v>-47.158107834877889</v>
      </c>
      <c r="F193" s="31">
        <v>0</v>
      </c>
    </row>
    <row r="194" spans="1:6" ht="18" customHeight="1" x14ac:dyDescent="0.25">
      <c r="A194" s="33" t="s">
        <v>212</v>
      </c>
      <c r="B194" s="31">
        <v>-126958.33642258111</v>
      </c>
      <c r="C194" s="31">
        <v>-720.94557741873632</v>
      </c>
      <c r="D194" s="31">
        <f t="shared" si="3"/>
        <v>-127679.28199999985</v>
      </c>
      <c r="E194" s="31">
        <v>-49.47713812259591</v>
      </c>
      <c r="F194" s="31">
        <v>-5.1422651741707304</v>
      </c>
    </row>
    <row r="195" spans="1:6" ht="18" customHeight="1" x14ac:dyDescent="0.25">
      <c r="A195" s="33" t="s">
        <v>213</v>
      </c>
      <c r="B195" s="31">
        <v>-36906.760171242291</v>
      </c>
      <c r="C195" s="31">
        <v>-679.79982875765018</v>
      </c>
      <c r="D195" s="31">
        <f t="shared" si="3"/>
        <v>-37586.559999999939</v>
      </c>
      <c r="E195" s="31">
        <v>-15.547544094381282</v>
      </c>
      <c r="F195" s="31">
        <v>-2.6742715529411889</v>
      </c>
    </row>
    <row r="196" spans="1:6" ht="18" customHeight="1" x14ac:dyDescent="0.25">
      <c r="A196" s="33" t="s">
        <v>214</v>
      </c>
      <c r="B196" s="31">
        <v>-43360.853262383316</v>
      </c>
      <c r="C196" s="31">
        <v>-4488.0007376166759</v>
      </c>
      <c r="D196" s="31">
        <f t="shared" si="3"/>
        <v>-47848.853999999992</v>
      </c>
      <c r="E196" s="31">
        <v>-48.523783865693055</v>
      </c>
      <c r="F196" s="31">
        <v>-5.6029971755514056</v>
      </c>
    </row>
    <row r="197" spans="1:6" ht="18" customHeight="1" x14ac:dyDescent="0.25">
      <c r="A197" s="33" t="s">
        <v>215</v>
      </c>
      <c r="B197" s="31">
        <v>-93983.201176289469</v>
      </c>
      <c r="C197" s="31">
        <v>-1158.8346156175376</v>
      </c>
      <c r="D197" s="31">
        <f t="shared" si="3"/>
        <v>-95142.035791907008</v>
      </c>
      <c r="E197" s="31">
        <v>-72.29477013560728</v>
      </c>
      <c r="F197" s="31">
        <v>-6.325516460794419</v>
      </c>
    </row>
    <row r="198" spans="1:6" x14ac:dyDescent="0.25">
      <c r="C198" s="8"/>
      <c r="D198" s="24"/>
      <c r="E198" s="7"/>
    </row>
    <row r="199" spans="1:6" hidden="1" x14ac:dyDescent="0.25">
      <c r="B199" s="3">
        <f>SUBTOTAL(5,B8:B197)</f>
        <v>-715845.96149669215</v>
      </c>
      <c r="C199" s="8"/>
      <c r="D199" s="24"/>
      <c r="E199" s="7"/>
      <c r="F199" s="1" t="s">
        <v>553</v>
      </c>
    </row>
    <row r="200" spans="1:6" hidden="1" x14ac:dyDescent="0.25">
      <c r="B200" s="3">
        <f>SUBTOTAL(4,B8:B197)</f>
        <v>-99.449629233218729</v>
      </c>
      <c r="C200" s="8"/>
      <c r="D200" s="24"/>
      <c r="E200" s="7"/>
      <c r="F200" s="1" t="s">
        <v>554</v>
      </c>
    </row>
    <row r="201" spans="1:6" hidden="1" x14ac:dyDescent="0.25">
      <c r="B201" s="3">
        <f>SUBTOTAL(5,B15:B160)</f>
        <v>-715845.96149669215</v>
      </c>
    </row>
    <row r="205" spans="1:6" ht="21" customHeight="1" x14ac:dyDescent="0.25">
      <c r="A205" s="54"/>
      <c r="B205" s="54"/>
      <c r="C205" s="54"/>
      <c r="D205" s="54"/>
    </row>
  </sheetData>
  <mergeCells count="7">
    <mergeCell ref="F5:F6"/>
    <mergeCell ref="A205:D205"/>
    <mergeCell ref="B1:F1"/>
    <mergeCell ref="A5:A6"/>
    <mergeCell ref="B5:D5"/>
    <mergeCell ref="E5:E6"/>
    <mergeCell ref="A2:F2"/>
  </mergeCells>
  <pageMargins left="0" right="0" top="0" bottom="0" header="0.31496062992125984" footer="0.31496062992125984"/>
  <pageSetup paperSize="9" scale="5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89"/>
  <sheetViews>
    <sheetView view="pageBreakPreview" topLeftCell="A67" zoomScale="91" zoomScaleNormal="100" zoomScaleSheetLayoutView="91" workbookViewId="0">
      <selection activeCell="A13" sqref="A1:A1048576"/>
    </sheetView>
  </sheetViews>
  <sheetFormatPr defaultRowHeight="12.75" x14ac:dyDescent="0.25"/>
  <cols>
    <col min="1" max="1" width="56.42578125" style="1" customWidth="1"/>
    <col min="2" max="2" width="28.7109375" style="3" customWidth="1"/>
    <col min="3" max="4" width="28.7109375" style="2" customWidth="1"/>
    <col min="5" max="6" width="28.7109375" style="1" customWidth="1"/>
    <col min="7" max="16384" width="9.140625" style="1"/>
  </cols>
  <sheetData>
    <row r="1" spans="1:6" ht="22.5" customHeight="1" x14ac:dyDescent="0.25">
      <c r="A1" s="53"/>
      <c r="B1" s="53"/>
      <c r="C1" s="53"/>
      <c r="D1" s="53"/>
      <c r="E1" s="53"/>
      <c r="F1" s="53"/>
    </row>
    <row r="4" spans="1:6" ht="39.950000000000003" customHeight="1" x14ac:dyDescent="0.25">
      <c r="A4" s="50" t="s">
        <v>2</v>
      </c>
      <c r="B4" s="47" t="s">
        <v>3</v>
      </c>
      <c r="C4" s="48"/>
      <c r="D4" s="49"/>
      <c r="E4" s="52" t="s">
        <v>4</v>
      </c>
      <c r="F4" s="52" t="s">
        <v>5</v>
      </c>
    </row>
    <row r="5" spans="1:6" ht="69.95" customHeight="1" x14ac:dyDescent="0.25">
      <c r="A5" s="50"/>
      <c r="B5" s="29" t="s">
        <v>7</v>
      </c>
      <c r="C5" s="29" t="s">
        <v>8</v>
      </c>
      <c r="D5" s="29" t="s">
        <v>6</v>
      </c>
      <c r="E5" s="52"/>
      <c r="F5" s="52"/>
    </row>
    <row r="6" spans="1:6" s="11" customFormat="1" ht="17.25" customHeight="1" x14ac:dyDescent="0.25">
      <c r="A6" s="30">
        <v>2</v>
      </c>
      <c r="B6" s="30">
        <v>3</v>
      </c>
      <c r="C6" s="30">
        <v>4</v>
      </c>
      <c r="D6" s="30">
        <v>5</v>
      </c>
      <c r="E6" s="30">
        <v>6</v>
      </c>
      <c r="F6" s="30">
        <v>7</v>
      </c>
    </row>
    <row r="7" spans="1:6" ht="17.25" customHeight="1" x14ac:dyDescent="0.25">
      <c r="A7" s="45" t="s">
        <v>216</v>
      </c>
      <c r="B7" s="35">
        <v>-60636.366619701497</v>
      </c>
      <c r="C7" s="35">
        <v>0</v>
      </c>
      <c r="D7" s="35">
        <f>B7+C7</f>
        <v>-60636.366619701497</v>
      </c>
      <c r="E7" s="35">
        <v>-40.272016191928842</v>
      </c>
      <c r="F7" s="35">
        <v>0</v>
      </c>
    </row>
    <row r="8" spans="1:6" ht="17.25" customHeight="1" x14ac:dyDescent="0.25">
      <c r="A8" s="45" t="s">
        <v>217</v>
      </c>
      <c r="B8" s="36">
        <v>-253615.06145729288</v>
      </c>
      <c r="C8" s="36">
        <v>0</v>
      </c>
      <c r="D8" s="35">
        <f t="shared" ref="D8:D68" si="0">B8+C8</f>
        <v>-253615.06145729288</v>
      </c>
      <c r="E8" s="36">
        <v>-128.70594339370354</v>
      </c>
      <c r="F8" s="35">
        <v>0</v>
      </c>
    </row>
    <row r="9" spans="1:6" ht="17.25" customHeight="1" x14ac:dyDescent="0.25">
      <c r="A9" s="45" t="s">
        <v>218</v>
      </c>
      <c r="B9" s="36">
        <v>-268517.84000000008</v>
      </c>
      <c r="C9" s="36">
        <v>0</v>
      </c>
      <c r="D9" s="35">
        <f t="shared" si="0"/>
        <v>-268517.84000000008</v>
      </c>
      <c r="E9" s="36">
        <v>-80.618314903940018</v>
      </c>
      <c r="F9" s="35">
        <v>0</v>
      </c>
    </row>
    <row r="10" spans="1:6" ht="17.25" customHeight="1" x14ac:dyDescent="0.25">
      <c r="A10" s="45" t="s">
        <v>219</v>
      </c>
      <c r="B10" s="36">
        <v>-99491.446200000122</v>
      </c>
      <c r="C10" s="36">
        <v>0</v>
      </c>
      <c r="D10" s="35">
        <f t="shared" si="0"/>
        <v>-99491.446200000122</v>
      </c>
      <c r="E10" s="36">
        <v>-34.334626151775581</v>
      </c>
      <c r="F10" s="35">
        <v>0</v>
      </c>
    </row>
    <row r="11" spans="1:6" ht="17.25" customHeight="1" x14ac:dyDescent="0.25">
      <c r="A11" s="45" t="s">
        <v>220</v>
      </c>
      <c r="B11" s="36">
        <v>-159837.17790000001</v>
      </c>
      <c r="C11" s="36">
        <v>0</v>
      </c>
      <c r="D11" s="35">
        <f t="shared" si="0"/>
        <v>-159837.17790000001</v>
      </c>
      <c r="E11" s="36">
        <v>-58.415751005043496</v>
      </c>
      <c r="F11" s="35">
        <v>0</v>
      </c>
    </row>
    <row r="12" spans="1:6" ht="17.25" customHeight="1" x14ac:dyDescent="0.25">
      <c r="A12" s="45" t="s">
        <v>221</v>
      </c>
      <c r="B12" s="36">
        <v>-120377.07544185221</v>
      </c>
      <c r="C12" s="36">
        <v>0</v>
      </c>
      <c r="D12" s="35">
        <f t="shared" si="0"/>
        <v>-120377.07544185221</v>
      </c>
      <c r="E12" s="36">
        <v>-89.9094575588759</v>
      </c>
      <c r="F12" s="35">
        <v>0</v>
      </c>
    </row>
    <row r="13" spans="1:6" ht="17.25" customHeight="1" x14ac:dyDescent="0.25">
      <c r="A13" s="45" t="s">
        <v>222</v>
      </c>
      <c r="B13" s="36">
        <v>-110428.8281064136</v>
      </c>
      <c r="C13" s="36">
        <v>-383.57619563747676</v>
      </c>
      <c r="D13" s="35">
        <f t="shared" si="0"/>
        <v>-110812.40430205107</v>
      </c>
      <c r="E13" s="36">
        <v>-72.861459558203748</v>
      </c>
      <c r="F13" s="36">
        <v>-6.4358422086824953</v>
      </c>
    </row>
    <row r="14" spans="1:6" ht="17.25" customHeight="1" x14ac:dyDescent="0.25">
      <c r="A14" s="45" t="s">
        <v>223</v>
      </c>
      <c r="B14" s="36">
        <v>-390199.19006975717</v>
      </c>
      <c r="C14" s="36">
        <v>0</v>
      </c>
      <c r="D14" s="35">
        <f t="shared" si="0"/>
        <v>-390199.19006975717</v>
      </c>
      <c r="E14" s="36">
        <v>-87.99963692062812</v>
      </c>
      <c r="F14" s="35">
        <v>0</v>
      </c>
    </row>
    <row r="15" spans="1:6" ht="17.25" customHeight="1" x14ac:dyDescent="0.25">
      <c r="A15" s="45" t="s">
        <v>224</v>
      </c>
      <c r="B15" s="36">
        <v>-137946.43319999962</v>
      </c>
      <c r="C15" s="36">
        <v>0</v>
      </c>
      <c r="D15" s="35">
        <f t="shared" si="0"/>
        <v>-137946.43319999962</v>
      </c>
      <c r="E15" s="36">
        <v>-30.660895112355732</v>
      </c>
      <c r="F15" s="35">
        <v>0</v>
      </c>
    </row>
    <row r="16" spans="1:6" ht="17.25" customHeight="1" x14ac:dyDescent="0.25">
      <c r="A16" s="45" t="s">
        <v>225</v>
      </c>
      <c r="B16" s="36">
        <v>-267991.45176328439</v>
      </c>
      <c r="C16" s="36">
        <v>-257.85443671586472</v>
      </c>
      <c r="D16" s="35">
        <f t="shared" si="0"/>
        <v>-268249.30620000028</v>
      </c>
      <c r="E16" s="36">
        <v>-98.831483907392027</v>
      </c>
      <c r="F16" s="36">
        <v>-8.4266155789498267</v>
      </c>
    </row>
    <row r="17" spans="1:6" ht="17.25" customHeight="1" x14ac:dyDescent="0.25">
      <c r="A17" s="45" t="s">
        <v>226</v>
      </c>
      <c r="B17" s="36">
        <v>-10760.452918834519</v>
      </c>
      <c r="C17" s="36">
        <v>-531.78628116545769</v>
      </c>
      <c r="D17" s="35">
        <f t="shared" si="0"/>
        <v>-11292.239199999976</v>
      </c>
      <c r="E17" s="36">
        <v>-22.059149075101512</v>
      </c>
      <c r="F17" s="36">
        <v>-1.8724869055121749</v>
      </c>
    </row>
    <row r="18" spans="1:6" ht="17.25" customHeight="1" x14ac:dyDescent="0.25">
      <c r="A18" s="45" t="s">
        <v>227</v>
      </c>
      <c r="B18" s="36">
        <v>-38499.922923391394</v>
      </c>
      <c r="C18" s="36">
        <v>-471.57947660864374</v>
      </c>
      <c r="D18" s="35">
        <f t="shared" si="0"/>
        <v>-38971.502400000041</v>
      </c>
      <c r="E18" s="36">
        <v>-57.729678997438</v>
      </c>
      <c r="F18" s="36">
        <v>-5.0382422714598691</v>
      </c>
    </row>
    <row r="19" spans="1:6" ht="17.25" customHeight="1" x14ac:dyDescent="0.25">
      <c r="A19" s="45" t="s">
        <v>228</v>
      </c>
      <c r="B19" s="36">
        <v>-134430.82518755458</v>
      </c>
      <c r="C19" s="36">
        <v>-3445.1710124453639</v>
      </c>
      <c r="D19" s="35">
        <f t="shared" si="0"/>
        <v>-137875.99619999994</v>
      </c>
      <c r="E19" s="36">
        <v>-115.90862664903825</v>
      </c>
      <c r="F19" s="36">
        <v>-8.1196582899961456</v>
      </c>
    </row>
    <row r="20" spans="1:6" ht="17.25" customHeight="1" x14ac:dyDescent="0.25">
      <c r="A20" s="45" t="s">
        <v>229</v>
      </c>
      <c r="B20" s="36">
        <v>-135674.25156980974</v>
      </c>
      <c r="C20" s="36">
        <v>0</v>
      </c>
      <c r="D20" s="35">
        <f t="shared" si="0"/>
        <v>-135674.25156980974</v>
      </c>
      <c r="E20" s="36">
        <v>-88.934647549939228</v>
      </c>
      <c r="F20" s="35">
        <v>0</v>
      </c>
    </row>
    <row r="21" spans="1:6" ht="17.25" customHeight="1" x14ac:dyDescent="0.25">
      <c r="A21" s="45" t="s">
        <v>230</v>
      </c>
      <c r="B21" s="36">
        <v>-255861.2108</v>
      </c>
      <c r="C21" s="36">
        <v>0</v>
      </c>
      <c r="D21" s="35">
        <f t="shared" si="0"/>
        <v>-255861.2108</v>
      </c>
      <c r="E21" s="36">
        <v>-57.184634646760372</v>
      </c>
      <c r="F21" s="35">
        <v>0</v>
      </c>
    </row>
    <row r="22" spans="1:6" ht="17.25" customHeight="1" x14ac:dyDescent="0.25">
      <c r="A22" s="45" t="s">
        <v>231</v>
      </c>
      <c r="B22" s="36">
        <v>-471194.90000000037</v>
      </c>
      <c r="C22" s="36">
        <v>0</v>
      </c>
      <c r="D22" s="35">
        <f t="shared" si="0"/>
        <v>-471194.90000000037</v>
      </c>
      <c r="E22" s="36">
        <v>-99.017567823145114</v>
      </c>
      <c r="F22" s="35">
        <v>0</v>
      </c>
    </row>
    <row r="23" spans="1:6" ht="17.25" customHeight="1" x14ac:dyDescent="0.25">
      <c r="A23" s="45" t="s">
        <v>232</v>
      </c>
      <c r="B23" s="36">
        <v>-46554.707863933058</v>
      </c>
      <c r="C23" s="36">
        <v>3.0305239330336917</v>
      </c>
      <c r="D23" s="35">
        <f t="shared" si="0"/>
        <v>-46551.677340000024</v>
      </c>
      <c r="E23" s="36">
        <v>-61.965536887971602</v>
      </c>
      <c r="F23" s="36">
        <v>3.885287093632938E-2</v>
      </c>
    </row>
    <row r="24" spans="1:6" ht="17.25" customHeight="1" x14ac:dyDescent="0.25">
      <c r="A24" s="45" t="s">
        <v>233</v>
      </c>
      <c r="B24" s="36">
        <v>-33619.881747070001</v>
      </c>
      <c r="C24" s="36">
        <v>0</v>
      </c>
      <c r="D24" s="35">
        <f t="shared" si="0"/>
        <v>-33619.881747070001</v>
      </c>
      <c r="E24" s="36">
        <v>-11.908472949773127</v>
      </c>
      <c r="F24" s="35">
        <v>0</v>
      </c>
    </row>
    <row r="25" spans="1:6" ht="17.25" customHeight="1" x14ac:dyDescent="0.25">
      <c r="A25" s="45" t="s">
        <v>234</v>
      </c>
      <c r="B25" s="36">
        <v>-242163.25445999997</v>
      </c>
      <c r="C25" s="36">
        <v>0</v>
      </c>
      <c r="D25" s="35">
        <f t="shared" si="0"/>
        <v>-242163.25445999997</v>
      </c>
      <c r="E25" s="36">
        <v>-77.755989744413043</v>
      </c>
      <c r="F25" s="35">
        <v>0</v>
      </c>
    </row>
    <row r="26" spans="1:6" ht="17.25" customHeight="1" x14ac:dyDescent="0.25">
      <c r="A26" s="45" t="s">
        <v>235</v>
      </c>
      <c r="B26" s="36">
        <v>118919.94924284937</v>
      </c>
      <c r="C26" s="36">
        <v>0</v>
      </c>
      <c r="D26" s="35">
        <f t="shared" si="0"/>
        <v>118919.94924284937</v>
      </c>
      <c r="E26" s="36">
        <v>19.950768830156576</v>
      </c>
      <c r="F26" s="35">
        <v>0</v>
      </c>
    </row>
    <row r="27" spans="1:6" ht="17.25" customHeight="1" x14ac:dyDescent="0.25">
      <c r="A27" s="45" t="s">
        <v>236</v>
      </c>
      <c r="B27" s="36">
        <v>-280556.8982398815</v>
      </c>
      <c r="C27" s="36">
        <v>0</v>
      </c>
      <c r="D27" s="35">
        <f t="shared" si="0"/>
        <v>-280556.8982398815</v>
      </c>
      <c r="E27" s="36">
        <v>-88.092469932140617</v>
      </c>
      <c r="F27" s="35">
        <v>0</v>
      </c>
    </row>
    <row r="28" spans="1:6" ht="17.25" customHeight="1" x14ac:dyDescent="0.25">
      <c r="A28" s="45" t="s">
        <v>237</v>
      </c>
      <c r="B28" s="36">
        <v>-90398.410481910221</v>
      </c>
      <c r="C28" s="36">
        <v>-168.34724049305441</v>
      </c>
      <c r="D28" s="35">
        <f t="shared" si="0"/>
        <v>-90566.757722403272</v>
      </c>
      <c r="E28" s="36">
        <v>-37.656590219907613</v>
      </c>
      <c r="F28" s="36">
        <v>-3.4009543533950386</v>
      </c>
    </row>
    <row r="29" spans="1:6" ht="17.25" customHeight="1" x14ac:dyDescent="0.25">
      <c r="A29" s="45" t="s">
        <v>238</v>
      </c>
      <c r="B29" s="36">
        <v>-37263.023970399634</v>
      </c>
      <c r="C29" s="36">
        <v>-1003.320575395177</v>
      </c>
      <c r="D29" s="35">
        <f t="shared" si="0"/>
        <v>-38266.344545794811</v>
      </c>
      <c r="E29" s="36">
        <v>-42.326068255071249</v>
      </c>
      <c r="F29" s="36">
        <v>-2.7274522247463082</v>
      </c>
    </row>
    <row r="30" spans="1:6" ht="17.25" customHeight="1" x14ac:dyDescent="0.25">
      <c r="A30" s="45" t="s">
        <v>239</v>
      </c>
      <c r="B30" s="36">
        <v>-148787.8200000003</v>
      </c>
      <c r="C30" s="36">
        <v>0</v>
      </c>
      <c r="D30" s="35">
        <f t="shared" si="0"/>
        <v>-148787.8200000003</v>
      </c>
      <c r="E30" s="36">
        <v>-30.790269643854959</v>
      </c>
      <c r="F30" s="35">
        <v>0</v>
      </c>
    </row>
    <row r="31" spans="1:6" ht="17.25" customHeight="1" x14ac:dyDescent="0.25">
      <c r="A31" s="45" t="s">
        <v>240</v>
      </c>
      <c r="B31" s="36">
        <v>-396269.89194</v>
      </c>
      <c r="C31" s="36">
        <v>0</v>
      </c>
      <c r="D31" s="35">
        <f t="shared" si="0"/>
        <v>-396269.89194</v>
      </c>
      <c r="E31" s="36">
        <v>-86.048356627290872</v>
      </c>
      <c r="F31" s="35">
        <v>0</v>
      </c>
    </row>
    <row r="32" spans="1:6" ht="17.25" customHeight="1" x14ac:dyDescent="0.25">
      <c r="A32" s="45" t="s">
        <v>241</v>
      </c>
      <c r="B32" s="36">
        <v>-170319.91564000025</v>
      </c>
      <c r="C32" s="36">
        <v>0</v>
      </c>
      <c r="D32" s="35">
        <f t="shared" si="0"/>
        <v>-170319.91564000025</v>
      </c>
      <c r="E32" s="36">
        <v>-83.216844500904003</v>
      </c>
      <c r="F32" s="35">
        <v>0</v>
      </c>
    </row>
    <row r="33" spans="1:6" ht="17.25" customHeight="1" x14ac:dyDescent="0.25">
      <c r="A33" s="45" t="s">
        <v>242</v>
      </c>
      <c r="B33" s="36">
        <v>-290485.48859999981</v>
      </c>
      <c r="C33" s="36">
        <v>0</v>
      </c>
      <c r="D33" s="35">
        <f t="shared" si="0"/>
        <v>-290485.48859999981</v>
      </c>
      <c r="E33" s="36">
        <v>-117.74370256576537</v>
      </c>
      <c r="F33" s="35">
        <v>0</v>
      </c>
    </row>
    <row r="34" spans="1:6" ht="17.25" customHeight="1" x14ac:dyDescent="0.25">
      <c r="A34" s="45" t="s">
        <v>243</v>
      </c>
      <c r="B34" s="36">
        <v>-218845.03017103812</v>
      </c>
      <c r="C34" s="36">
        <v>-686.32382896206218</v>
      </c>
      <c r="D34" s="35">
        <f t="shared" si="0"/>
        <v>-219531.35400000017</v>
      </c>
      <c r="E34" s="36">
        <v>-83.110862637443873</v>
      </c>
      <c r="F34" s="36">
        <v>-5.0952028876173889</v>
      </c>
    </row>
    <row r="35" spans="1:6" ht="17.25" customHeight="1" x14ac:dyDescent="0.25">
      <c r="A35" s="45" t="s">
        <v>244</v>
      </c>
      <c r="B35" s="36">
        <v>-238211.41680000001</v>
      </c>
      <c r="C35" s="36">
        <v>0</v>
      </c>
      <c r="D35" s="35">
        <f t="shared" si="0"/>
        <v>-238211.41680000001</v>
      </c>
      <c r="E35" s="36">
        <v>-77.400424609685956</v>
      </c>
      <c r="F35" s="35">
        <v>0</v>
      </c>
    </row>
    <row r="36" spans="1:6" ht="17.25" customHeight="1" x14ac:dyDescent="0.25">
      <c r="A36" s="45" t="s">
        <v>245</v>
      </c>
      <c r="B36" s="36">
        <v>-137147.75000000047</v>
      </c>
      <c r="C36" s="36">
        <v>0</v>
      </c>
      <c r="D36" s="35">
        <f t="shared" si="0"/>
        <v>-137147.75000000047</v>
      </c>
      <c r="E36" s="36">
        <v>-29.738313724299818</v>
      </c>
      <c r="F36" s="35">
        <v>0</v>
      </c>
    </row>
    <row r="37" spans="1:6" ht="17.25" customHeight="1" x14ac:dyDescent="0.25">
      <c r="A37" s="45" t="s">
        <v>246</v>
      </c>
      <c r="B37" s="36">
        <v>-11386.412199999904</v>
      </c>
      <c r="C37" s="36">
        <v>0</v>
      </c>
      <c r="D37" s="35">
        <f t="shared" si="0"/>
        <v>-11386.412199999904</v>
      </c>
      <c r="E37" s="36">
        <v>-3.6788511518205893</v>
      </c>
      <c r="F37" s="35">
        <v>0</v>
      </c>
    </row>
    <row r="38" spans="1:6" ht="17.25" customHeight="1" x14ac:dyDescent="0.25">
      <c r="A38" s="45" t="s">
        <v>247</v>
      </c>
      <c r="B38" s="36">
        <v>-988327.58660000004</v>
      </c>
      <c r="C38" s="36">
        <v>0</v>
      </c>
      <c r="D38" s="35">
        <f t="shared" si="0"/>
        <v>-988327.58660000004</v>
      </c>
      <c r="E38" s="36">
        <v>-162.70266668203175</v>
      </c>
      <c r="F38" s="35">
        <v>0</v>
      </c>
    </row>
    <row r="39" spans="1:6" ht="17.25" customHeight="1" x14ac:dyDescent="0.25">
      <c r="A39" s="45" t="s">
        <v>248</v>
      </c>
      <c r="B39" s="36">
        <v>-242053.99000000022</v>
      </c>
      <c r="C39" s="36">
        <v>0</v>
      </c>
      <c r="D39" s="35">
        <f t="shared" si="0"/>
        <v>-242053.99000000022</v>
      </c>
      <c r="E39" s="36">
        <v>-79.599457397481075</v>
      </c>
      <c r="F39" s="35">
        <v>0</v>
      </c>
    </row>
    <row r="40" spans="1:6" ht="17.25" customHeight="1" x14ac:dyDescent="0.25">
      <c r="A40" s="45" t="s">
        <v>249</v>
      </c>
      <c r="B40" s="36">
        <v>-72387.65830000001</v>
      </c>
      <c r="C40" s="36">
        <v>0</v>
      </c>
      <c r="D40" s="35">
        <f t="shared" si="0"/>
        <v>-72387.65830000001</v>
      </c>
      <c r="E40" s="36">
        <v>-23.512410530418684</v>
      </c>
      <c r="F40" s="35">
        <v>0</v>
      </c>
    </row>
    <row r="41" spans="1:6" ht="17.25" customHeight="1" x14ac:dyDescent="0.25">
      <c r="A41" s="45" t="s">
        <v>250</v>
      </c>
      <c r="B41" s="36">
        <v>-306908.41671999986</v>
      </c>
      <c r="C41" s="36">
        <v>0</v>
      </c>
      <c r="D41" s="35">
        <f t="shared" si="0"/>
        <v>-306908.41671999986</v>
      </c>
      <c r="E41" s="36">
        <v>-98.611450284355584</v>
      </c>
      <c r="F41" s="35">
        <v>0</v>
      </c>
    </row>
    <row r="42" spans="1:6" ht="17.25" customHeight="1" x14ac:dyDescent="0.25">
      <c r="A42" s="45" t="s">
        <v>251</v>
      </c>
      <c r="B42" s="36">
        <v>-15618.388061371516</v>
      </c>
      <c r="C42" s="36">
        <v>-79.19693862851409</v>
      </c>
      <c r="D42" s="35">
        <f t="shared" si="0"/>
        <v>-15697.58500000003</v>
      </c>
      <c r="E42" s="36">
        <v>-18.680047914569446</v>
      </c>
      <c r="F42" s="36">
        <v>-1.6329265696600843</v>
      </c>
    </row>
    <row r="43" spans="1:6" ht="17.25" customHeight="1" x14ac:dyDescent="0.25">
      <c r="A43" s="45" t="s">
        <v>252</v>
      </c>
      <c r="B43" s="36">
        <v>-19635.460057680495</v>
      </c>
      <c r="C43" s="36">
        <v>-93.717130500834173</v>
      </c>
      <c r="D43" s="35">
        <f t="shared" si="0"/>
        <v>-19729.177188181329</v>
      </c>
      <c r="E43" s="36">
        <v>-5.2524683635956446</v>
      </c>
      <c r="F43" s="36">
        <v>-0.64321983871540278</v>
      </c>
    </row>
    <row r="44" spans="1:6" ht="17.25" customHeight="1" x14ac:dyDescent="0.25">
      <c r="A44" s="45" t="s">
        <v>253</v>
      </c>
      <c r="B44" s="36">
        <v>-21626.694239999983</v>
      </c>
      <c r="C44" s="36">
        <v>0</v>
      </c>
      <c r="D44" s="35">
        <f t="shared" si="0"/>
        <v>-21626.694239999983</v>
      </c>
      <c r="E44" s="36">
        <v>-39.859730984020459</v>
      </c>
      <c r="F44" s="35">
        <v>0</v>
      </c>
    </row>
    <row r="45" spans="1:6" ht="17.25" customHeight="1" x14ac:dyDescent="0.25">
      <c r="A45" s="45" t="s">
        <v>254</v>
      </c>
      <c r="B45" s="36">
        <v>-84822.545119999908</v>
      </c>
      <c r="C45" s="36">
        <v>0</v>
      </c>
      <c r="D45" s="35">
        <f t="shared" si="0"/>
        <v>-84822.545119999908</v>
      </c>
      <c r="E45" s="36">
        <v>-57.631842043755874</v>
      </c>
      <c r="F45" s="35">
        <v>0</v>
      </c>
    </row>
    <row r="46" spans="1:6" ht="17.25" customHeight="1" x14ac:dyDescent="0.25">
      <c r="A46" s="45" t="s">
        <v>255</v>
      </c>
      <c r="B46" s="36">
        <v>-28797.03569442383</v>
      </c>
      <c r="C46" s="36">
        <v>-986.38630557612487</v>
      </c>
      <c r="D46" s="35">
        <f t="shared" si="0"/>
        <v>-29783.421999999955</v>
      </c>
      <c r="E46" s="36">
        <v>-26.217257551369112</v>
      </c>
      <c r="F46" s="36">
        <v>-1.9708018093429069</v>
      </c>
    </row>
    <row r="47" spans="1:6" ht="17.25" customHeight="1" x14ac:dyDescent="0.25">
      <c r="A47" s="45" t="s">
        <v>256</v>
      </c>
      <c r="B47" s="36">
        <v>-19611.545883472776</v>
      </c>
      <c r="C47" s="36">
        <v>-102.87849652723844</v>
      </c>
      <c r="D47" s="35">
        <f t="shared" si="0"/>
        <v>-19714.424380000015</v>
      </c>
      <c r="E47" s="36">
        <v>-14.7989329033148</v>
      </c>
      <c r="F47" s="36">
        <v>-0.85447256251859161</v>
      </c>
    </row>
    <row r="48" spans="1:6" ht="17.25" customHeight="1" x14ac:dyDescent="0.25">
      <c r="A48" s="45" t="s">
        <v>257</v>
      </c>
      <c r="B48" s="36">
        <v>-123658.72537479736</v>
      </c>
      <c r="C48" s="36">
        <v>0</v>
      </c>
      <c r="D48" s="35">
        <f t="shared" si="0"/>
        <v>-123658.72537479736</v>
      </c>
      <c r="E48" s="36">
        <v>-95.771130023309766</v>
      </c>
      <c r="F48" s="35">
        <v>0</v>
      </c>
    </row>
    <row r="49" spans="1:6" ht="17.25" customHeight="1" x14ac:dyDescent="0.25">
      <c r="A49" s="45" t="s">
        <v>258</v>
      </c>
      <c r="B49" s="36">
        <v>-69491.93155047053</v>
      </c>
      <c r="C49" s="36">
        <v>-990.36164952956005</v>
      </c>
      <c r="D49" s="35">
        <f t="shared" si="0"/>
        <v>-70482.293200000087</v>
      </c>
      <c r="E49" s="36">
        <v>-107.71270932864796</v>
      </c>
      <c r="F49" s="36">
        <v>-9.3079102399394742</v>
      </c>
    </row>
    <row r="50" spans="1:6" ht="17.25" customHeight="1" x14ac:dyDescent="0.25">
      <c r="A50" s="45" t="s">
        <v>259</v>
      </c>
      <c r="B50" s="36">
        <v>-62925.886861240258</v>
      </c>
      <c r="C50" s="36">
        <v>-157.98146179885862</v>
      </c>
      <c r="D50" s="35">
        <f t="shared" si="0"/>
        <v>-63083.868323039118</v>
      </c>
      <c r="E50" s="36">
        <v>-28.54817478506499</v>
      </c>
      <c r="F50" s="36">
        <v>-2.5983793059022799</v>
      </c>
    </row>
    <row r="51" spans="1:6" ht="17.25" customHeight="1" x14ac:dyDescent="0.25">
      <c r="A51" s="45" t="s">
        <v>260</v>
      </c>
      <c r="B51" s="36">
        <v>-43114.940100000007</v>
      </c>
      <c r="C51" s="36">
        <v>0</v>
      </c>
      <c r="D51" s="35">
        <f t="shared" si="0"/>
        <v>-43114.940100000007</v>
      </c>
      <c r="E51" s="36">
        <v>-13.98891011914032</v>
      </c>
      <c r="F51" s="35">
        <v>0</v>
      </c>
    </row>
    <row r="52" spans="1:6" ht="17.25" customHeight="1" x14ac:dyDescent="0.25">
      <c r="A52" s="45" t="s">
        <v>261</v>
      </c>
      <c r="B52" s="36">
        <v>-492155.22500359383</v>
      </c>
      <c r="C52" s="36">
        <v>-330.98471123985951</v>
      </c>
      <c r="D52" s="35">
        <f t="shared" si="0"/>
        <v>-492486.20971483371</v>
      </c>
      <c r="E52" s="36">
        <v>-109.59139422279088</v>
      </c>
      <c r="F52" s="36">
        <v>-8.5747334518098306</v>
      </c>
    </row>
    <row r="53" spans="1:6" ht="17.25" customHeight="1" x14ac:dyDescent="0.25">
      <c r="A53" s="45" t="s">
        <v>262</v>
      </c>
      <c r="B53" s="36">
        <v>-72430.899819999933</v>
      </c>
      <c r="C53" s="36">
        <v>0</v>
      </c>
      <c r="D53" s="35">
        <f t="shared" si="0"/>
        <v>-72430.899819999933</v>
      </c>
      <c r="E53" s="36">
        <v>-59.359858891984864</v>
      </c>
      <c r="F53" s="35">
        <v>0</v>
      </c>
    </row>
    <row r="54" spans="1:6" ht="17.25" customHeight="1" x14ac:dyDescent="0.25">
      <c r="A54" s="45" t="s">
        <v>263</v>
      </c>
      <c r="B54" s="36">
        <v>-239102.89919999987</v>
      </c>
      <c r="C54" s="36">
        <v>0</v>
      </c>
      <c r="D54" s="35">
        <f t="shared" si="0"/>
        <v>-239102.89919999987</v>
      </c>
      <c r="E54" s="36">
        <v>-67.160717271133834</v>
      </c>
      <c r="F54" s="35">
        <v>0</v>
      </c>
    </row>
    <row r="55" spans="1:6" ht="17.25" customHeight="1" x14ac:dyDescent="0.25">
      <c r="A55" s="45" t="s">
        <v>264</v>
      </c>
      <c r="B55" s="36">
        <v>-340401.54939999944</v>
      </c>
      <c r="C55" s="36">
        <v>0</v>
      </c>
      <c r="D55" s="35">
        <f t="shared" si="0"/>
        <v>-340401.54939999944</v>
      </c>
      <c r="E55" s="36">
        <v>-73.316895849128002</v>
      </c>
      <c r="F55" s="35">
        <v>0</v>
      </c>
    </row>
    <row r="56" spans="1:6" ht="17.25" customHeight="1" x14ac:dyDescent="0.25">
      <c r="A56" s="45" t="s">
        <v>265</v>
      </c>
      <c r="B56" s="36">
        <v>-81861.757200000109</v>
      </c>
      <c r="C56" s="36">
        <v>0</v>
      </c>
      <c r="D56" s="35">
        <f t="shared" si="0"/>
        <v>-81861.757200000109</v>
      </c>
      <c r="E56" s="36">
        <v>-23.279857696179665</v>
      </c>
      <c r="F56" s="35">
        <v>0</v>
      </c>
    </row>
    <row r="57" spans="1:6" ht="17.25" customHeight="1" x14ac:dyDescent="0.25">
      <c r="A57" s="45" t="s">
        <v>266</v>
      </c>
      <c r="B57" s="36">
        <v>-257577.32670000009</v>
      </c>
      <c r="C57" s="36">
        <v>0</v>
      </c>
      <c r="D57" s="35">
        <f t="shared" si="0"/>
        <v>-257577.32670000009</v>
      </c>
      <c r="E57" s="36">
        <v>-55.416093316351308</v>
      </c>
      <c r="F57" s="35">
        <v>0</v>
      </c>
    </row>
    <row r="58" spans="1:6" ht="17.25" customHeight="1" x14ac:dyDescent="0.25">
      <c r="A58" s="45" t="s">
        <v>267</v>
      </c>
      <c r="B58" s="36">
        <v>-84111.171319999732</v>
      </c>
      <c r="C58" s="36">
        <v>0</v>
      </c>
      <c r="D58" s="35">
        <f t="shared" si="0"/>
        <v>-84111.171319999732</v>
      </c>
      <c r="E58" s="36">
        <v>-18.179124085761153</v>
      </c>
      <c r="F58" s="35">
        <v>0</v>
      </c>
    </row>
    <row r="59" spans="1:6" ht="17.25" customHeight="1" x14ac:dyDescent="0.25">
      <c r="A59" s="45" t="s">
        <v>268</v>
      </c>
      <c r="B59" s="36">
        <v>-224000.05381374015</v>
      </c>
      <c r="C59" s="36">
        <v>0</v>
      </c>
      <c r="D59" s="35">
        <f t="shared" si="0"/>
        <v>-224000.05381374015</v>
      </c>
      <c r="E59" s="36">
        <v>-49.436458455450982</v>
      </c>
      <c r="F59" s="35">
        <v>0</v>
      </c>
    </row>
    <row r="60" spans="1:6" ht="17.25" customHeight="1" x14ac:dyDescent="0.25">
      <c r="A60" s="45" t="s">
        <v>269</v>
      </c>
      <c r="B60" s="36">
        <v>-78989.016907290556</v>
      </c>
      <c r="C60" s="36">
        <v>-216.86699270952795</v>
      </c>
      <c r="D60" s="35">
        <f t="shared" si="0"/>
        <v>-79205.883900000088</v>
      </c>
      <c r="E60" s="36">
        <v>-20.660283819516629</v>
      </c>
      <c r="F60" s="36">
        <v>-2.1741051900704558</v>
      </c>
    </row>
    <row r="61" spans="1:6" ht="17.25" customHeight="1" x14ac:dyDescent="0.25">
      <c r="A61" s="45" t="s">
        <v>270</v>
      </c>
      <c r="B61" s="36">
        <v>-34339.27621000004</v>
      </c>
      <c r="C61" s="36">
        <v>0</v>
      </c>
      <c r="D61" s="35">
        <f t="shared" si="0"/>
        <v>-34339.27621000004</v>
      </c>
      <c r="E61" s="36">
        <v>-14.337902384133628</v>
      </c>
      <c r="F61" s="35">
        <v>0</v>
      </c>
    </row>
    <row r="62" spans="1:6" ht="17.25" customHeight="1" x14ac:dyDescent="0.25">
      <c r="A62" s="45" t="s">
        <v>271</v>
      </c>
      <c r="B62" s="36">
        <v>-76060.67519999994</v>
      </c>
      <c r="C62" s="36">
        <v>0</v>
      </c>
      <c r="D62" s="35">
        <f t="shared" si="0"/>
        <v>-76060.67519999994</v>
      </c>
      <c r="E62" s="36">
        <v>-51.660423820908477</v>
      </c>
      <c r="F62" s="35">
        <v>0</v>
      </c>
    </row>
    <row r="63" spans="1:6" ht="17.25" customHeight="1" x14ac:dyDescent="0.25">
      <c r="A63" s="45" t="s">
        <v>272</v>
      </c>
      <c r="B63" s="36">
        <v>-8591.2984551712871</v>
      </c>
      <c r="C63" s="36">
        <v>2439.4481551713434</v>
      </c>
      <c r="D63" s="35">
        <f t="shared" si="0"/>
        <v>-6151.8502999999437</v>
      </c>
      <c r="E63" s="36">
        <v>-13.658662090892346</v>
      </c>
      <c r="F63" s="36">
        <v>4.8001734655083501</v>
      </c>
    </row>
    <row r="64" spans="1:6" ht="17.25" customHeight="1" x14ac:dyDescent="0.25">
      <c r="A64" s="45" t="s">
        <v>273</v>
      </c>
      <c r="B64" s="36">
        <v>-150065.71299999976</v>
      </c>
      <c r="C64" s="36">
        <v>0</v>
      </c>
      <c r="D64" s="35">
        <f t="shared" si="0"/>
        <v>-150065.71299999976</v>
      </c>
      <c r="E64" s="36">
        <v>-53.235557486962925</v>
      </c>
      <c r="F64" s="35">
        <v>0</v>
      </c>
    </row>
    <row r="65" spans="1:6" ht="17.25" customHeight="1" x14ac:dyDescent="0.25">
      <c r="A65" s="45" t="s">
        <v>274</v>
      </c>
      <c r="B65" s="36">
        <v>-36786.701532005798</v>
      </c>
      <c r="C65" s="36">
        <v>-26.612967994097062</v>
      </c>
      <c r="D65" s="35">
        <f t="shared" si="0"/>
        <v>-36813.314499999899</v>
      </c>
      <c r="E65" s="36">
        <v>-8.2932501751693746</v>
      </c>
      <c r="F65" s="36">
        <v>-0.62092785800506445</v>
      </c>
    </row>
    <row r="66" spans="1:6" ht="17.25" customHeight="1" x14ac:dyDescent="0.25">
      <c r="A66" s="45" t="s">
        <v>275</v>
      </c>
      <c r="B66" s="36">
        <v>-75756.741999999853</v>
      </c>
      <c r="C66" s="36">
        <v>0</v>
      </c>
      <c r="D66" s="35">
        <f t="shared" si="0"/>
        <v>-75756.741999999853</v>
      </c>
      <c r="E66" s="36">
        <v>-26.467271545760678</v>
      </c>
      <c r="F66" s="35">
        <v>0</v>
      </c>
    </row>
    <row r="67" spans="1:6" ht="17.25" customHeight="1" x14ac:dyDescent="0.25">
      <c r="A67" s="45" t="s">
        <v>276</v>
      </c>
      <c r="B67" s="36">
        <v>-61412.701099999947</v>
      </c>
      <c r="C67" s="36">
        <v>0</v>
      </c>
      <c r="D67" s="35">
        <f t="shared" si="0"/>
        <v>-61412.701099999947</v>
      </c>
      <c r="E67" s="36">
        <v>-13.611363159842806</v>
      </c>
      <c r="F67" s="35">
        <v>0</v>
      </c>
    </row>
    <row r="68" spans="1:6" ht="17.25" customHeight="1" x14ac:dyDescent="0.25">
      <c r="A68" s="45" t="s">
        <v>277</v>
      </c>
      <c r="B68" s="36">
        <v>-76529.024321082921</v>
      </c>
      <c r="C68" s="36">
        <v>-1313.53517891711</v>
      </c>
      <c r="D68" s="35">
        <f t="shared" si="0"/>
        <v>-77842.559500000032</v>
      </c>
      <c r="E68" s="36">
        <v>-60.909414155139061</v>
      </c>
      <c r="F68" s="36">
        <v>-4.3372467522440479</v>
      </c>
    </row>
    <row r="69" spans="1:6" ht="17.25" customHeight="1" x14ac:dyDescent="0.25">
      <c r="A69" s="45" t="s">
        <v>278</v>
      </c>
      <c r="B69" s="36">
        <v>-124529.4204928712</v>
      </c>
      <c r="C69" s="36">
        <v>-1330.0696071287944</v>
      </c>
      <c r="D69" s="35">
        <f t="shared" ref="D69:D89" si="1">B69+C69</f>
        <v>-125859.4901</v>
      </c>
      <c r="E69" s="36">
        <v>-130.18191943472704</v>
      </c>
      <c r="F69" s="36">
        <v>-11.262232067136278</v>
      </c>
    </row>
    <row r="70" spans="1:6" ht="17.25" customHeight="1" x14ac:dyDescent="0.25">
      <c r="A70" s="45" t="s">
        <v>279</v>
      </c>
      <c r="B70" s="36">
        <v>-441097.10428062733</v>
      </c>
      <c r="C70" s="36">
        <v>0</v>
      </c>
      <c r="D70" s="35">
        <f t="shared" si="1"/>
        <v>-441097.10428062733</v>
      </c>
      <c r="E70" s="36">
        <v>-116.83762993156236</v>
      </c>
      <c r="F70" s="35">
        <v>0</v>
      </c>
    </row>
    <row r="71" spans="1:6" ht="17.25" customHeight="1" x14ac:dyDescent="0.25">
      <c r="A71" s="45" t="s">
        <v>280</v>
      </c>
      <c r="B71" s="36">
        <v>-36296.679243756458</v>
      </c>
      <c r="C71" s="36">
        <v>-158.5222562434983</v>
      </c>
      <c r="D71" s="35">
        <f t="shared" si="1"/>
        <v>-36455.201499999959</v>
      </c>
      <c r="E71" s="36">
        <v>-14.293407593823918</v>
      </c>
      <c r="F71" s="36">
        <v>-1.4926766124623192</v>
      </c>
    </row>
    <row r="72" spans="1:6" ht="17.25" customHeight="1" x14ac:dyDescent="0.25">
      <c r="A72" s="45" t="s">
        <v>281</v>
      </c>
      <c r="B72" s="36">
        <v>-139270.23000000021</v>
      </c>
      <c r="C72" s="36">
        <v>0</v>
      </c>
      <c r="D72" s="35">
        <f t="shared" si="1"/>
        <v>-139270.23000000021</v>
      </c>
      <c r="E72" s="36">
        <v>-43.891734740186109</v>
      </c>
      <c r="F72" s="35">
        <v>0</v>
      </c>
    </row>
    <row r="73" spans="1:6" ht="17.25" customHeight="1" x14ac:dyDescent="0.25">
      <c r="A73" s="45" t="s">
        <v>282</v>
      </c>
      <c r="B73" s="36">
        <v>-139572.39999999991</v>
      </c>
      <c r="C73" s="36">
        <v>-4490.6499999999996</v>
      </c>
      <c r="D73" s="35">
        <f t="shared" si="1"/>
        <v>-144063.0499999999</v>
      </c>
      <c r="E73" s="36">
        <v>-45.883447461939745</v>
      </c>
      <c r="F73" s="35">
        <v>0</v>
      </c>
    </row>
    <row r="74" spans="1:6" ht="17.25" customHeight="1" x14ac:dyDescent="0.25">
      <c r="A74" s="45" t="s">
        <v>283</v>
      </c>
      <c r="B74" s="36">
        <v>-77393.162230000133</v>
      </c>
      <c r="C74" s="36">
        <v>0</v>
      </c>
      <c r="D74" s="35">
        <f t="shared" si="1"/>
        <v>-77393.162230000133</v>
      </c>
      <c r="E74" s="36">
        <v>-27.531665005371678</v>
      </c>
      <c r="F74" s="35">
        <v>0</v>
      </c>
    </row>
    <row r="75" spans="1:6" ht="17.25" customHeight="1" x14ac:dyDescent="0.25">
      <c r="A75" s="45" t="s">
        <v>284</v>
      </c>
      <c r="B75" s="36">
        <v>-42226.409380695317</v>
      </c>
      <c r="C75" s="36">
        <v>-72.588919304794217</v>
      </c>
      <c r="D75" s="35">
        <f t="shared" si="1"/>
        <v>-42298.998300000108</v>
      </c>
      <c r="E75" s="36">
        <v>-14.209991042096945</v>
      </c>
      <c r="F75" s="36">
        <v>-0.67776768725298053</v>
      </c>
    </row>
    <row r="76" spans="1:6" ht="17.25" customHeight="1" x14ac:dyDescent="0.25">
      <c r="A76" s="45" t="s">
        <v>285</v>
      </c>
      <c r="B76" s="36">
        <v>-199818.84600000002</v>
      </c>
      <c r="C76" s="36">
        <v>0</v>
      </c>
      <c r="D76" s="35">
        <f t="shared" si="1"/>
        <v>-199818.84600000002</v>
      </c>
      <c r="E76" s="36">
        <v>-64.947944484170833</v>
      </c>
      <c r="F76" s="35">
        <v>0</v>
      </c>
    </row>
    <row r="77" spans="1:6" ht="17.25" customHeight="1" x14ac:dyDescent="0.25">
      <c r="A77" s="45" t="s">
        <v>286</v>
      </c>
      <c r="B77" s="36">
        <v>-47890.534776400658</v>
      </c>
      <c r="C77" s="36">
        <v>-133.49522359939192</v>
      </c>
      <c r="D77" s="35">
        <f t="shared" si="1"/>
        <v>-48024.03000000005</v>
      </c>
      <c r="E77" s="36">
        <v>-18.968050846166292</v>
      </c>
      <c r="F77" s="36">
        <v>-1.9098029127237754</v>
      </c>
    </row>
    <row r="78" spans="1:6" ht="17.25" customHeight="1" x14ac:dyDescent="0.25">
      <c r="A78" s="45" t="s">
        <v>287</v>
      </c>
      <c r="B78" s="36">
        <v>-148125.60019999999</v>
      </c>
      <c r="C78" s="36">
        <v>0</v>
      </c>
      <c r="D78" s="35">
        <f t="shared" si="1"/>
        <v>-148125.60019999999</v>
      </c>
      <c r="E78" s="36">
        <v>-48.380181010549691</v>
      </c>
      <c r="F78" s="35">
        <v>0</v>
      </c>
    </row>
    <row r="79" spans="1:6" ht="17.25" customHeight="1" x14ac:dyDescent="0.25">
      <c r="A79" s="45" t="s">
        <v>288</v>
      </c>
      <c r="B79" s="36">
        <v>-182480.77000000002</v>
      </c>
      <c r="C79" s="36">
        <v>0</v>
      </c>
      <c r="D79" s="35">
        <f t="shared" si="1"/>
        <v>-182480.77000000002</v>
      </c>
      <c r="E79" s="36">
        <v>-59.281648365928135</v>
      </c>
      <c r="F79" s="35">
        <v>0</v>
      </c>
    </row>
    <row r="80" spans="1:6" ht="17.25" customHeight="1" x14ac:dyDescent="0.25">
      <c r="A80" s="45" t="s">
        <v>289</v>
      </c>
      <c r="B80" s="36">
        <v>-61263.633900000132</v>
      </c>
      <c r="C80" s="36">
        <v>0</v>
      </c>
      <c r="D80" s="35">
        <f t="shared" si="1"/>
        <v>-61263.633900000132</v>
      </c>
      <c r="E80" s="36">
        <v>-20.068671634946167</v>
      </c>
      <c r="F80" s="35">
        <v>0</v>
      </c>
    </row>
    <row r="81" spans="1:6" ht="17.25" customHeight="1" x14ac:dyDescent="0.25">
      <c r="A81" s="45" t="s">
        <v>290</v>
      </c>
      <c r="B81" s="36">
        <v>-194656.44949999987</v>
      </c>
      <c r="C81" s="36">
        <v>0</v>
      </c>
      <c r="D81" s="35">
        <f t="shared" si="1"/>
        <v>-194656.44949999987</v>
      </c>
      <c r="E81" s="36">
        <v>-64.693558941805932</v>
      </c>
      <c r="F81" s="35">
        <v>0</v>
      </c>
    </row>
    <row r="82" spans="1:6" ht="17.25" customHeight="1" x14ac:dyDescent="0.25">
      <c r="A82" s="45" t="s">
        <v>291</v>
      </c>
      <c r="B82" s="36">
        <v>-105354.73060000013</v>
      </c>
      <c r="C82" s="36">
        <v>0</v>
      </c>
      <c r="D82" s="35">
        <f t="shared" si="1"/>
        <v>-105354.73060000013</v>
      </c>
      <c r="E82" s="36">
        <v>-40.438617663992673</v>
      </c>
      <c r="F82" s="35">
        <v>0</v>
      </c>
    </row>
    <row r="83" spans="1:6" ht="17.25" customHeight="1" x14ac:dyDescent="0.25">
      <c r="A83" s="45" t="s">
        <v>292</v>
      </c>
      <c r="B83" s="36">
        <v>-82573.301200000104</v>
      </c>
      <c r="C83" s="36">
        <v>0</v>
      </c>
      <c r="D83" s="35">
        <f t="shared" si="1"/>
        <v>-82573.301200000104</v>
      </c>
      <c r="E83" s="36">
        <v>-35.031437177572677</v>
      </c>
      <c r="F83" s="35">
        <v>0</v>
      </c>
    </row>
    <row r="84" spans="1:6" ht="17.25" customHeight="1" x14ac:dyDescent="0.25">
      <c r="A84" s="45" t="s">
        <v>293</v>
      </c>
      <c r="B84" s="36">
        <v>-100984.78819999995</v>
      </c>
      <c r="C84" s="36">
        <v>0</v>
      </c>
      <c r="D84" s="35">
        <f t="shared" si="1"/>
        <v>-100984.78819999995</v>
      </c>
      <c r="E84" s="36">
        <v>-43.35730002189657</v>
      </c>
      <c r="F84" s="35">
        <v>0</v>
      </c>
    </row>
    <row r="85" spans="1:6" ht="17.25" customHeight="1" x14ac:dyDescent="0.25">
      <c r="A85" s="45" t="s">
        <v>294</v>
      </c>
      <c r="B85" s="36">
        <v>-21622.601218902273</v>
      </c>
      <c r="C85" s="36">
        <v>-55.873981097577598</v>
      </c>
      <c r="D85" s="35">
        <f t="shared" si="1"/>
        <v>-21678.475199999852</v>
      </c>
      <c r="E85" s="36">
        <v>-4.8787237464863127</v>
      </c>
      <c r="F85" s="36">
        <v>-0.41818711995791924</v>
      </c>
    </row>
    <row r="86" spans="1:6" ht="17.25" customHeight="1" x14ac:dyDescent="0.25">
      <c r="A86" s="45" t="s">
        <v>295</v>
      </c>
      <c r="B86" s="36">
        <v>-3455.6399999998976</v>
      </c>
      <c r="C86" s="36">
        <v>0</v>
      </c>
      <c r="D86" s="35">
        <f t="shared" si="1"/>
        <v>-3455.6399999998976</v>
      </c>
      <c r="E86" s="36">
        <v>-0.90189087967008097</v>
      </c>
      <c r="F86" s="35">
        <v>0</v>
      </c>
    </row>
    <row r="87" spans="1:6" ht="17.25" customHeight="1" x14ac:dyDescent="0.25">
      <c r="A87" s="45" t="s">
        <v>296</v>
      </c>
      <c r="B87" s="36">
        <v>-99344.678899999941</v>
      </c>
      <c r="C87" s="36">
        <v>-848.04</v>
      </c>
      <c r="D87" s="35">
        <f t="shared" si="1"/>
        <v>-100192.71889999993</v>
      </c>
      <c r="E87" s="36">
        <v>-32.331185041266345</v>
      </c>
      <c r="F87" s="35">
        <v>0</v>
      </c>
    </row>
    <row r="88" spans="1:6" ht="17.25" customHeight="1" x14ac:dyDescent="0.25">
      <c r="A88" s="45" t="s">
        <v>297</v>
      </c>
      <c r="B88" s="36">
        <v>-215436.4785999998</v>
      </c>
      <c r="C88" s="36">
        <v>0</v>
      </c>
      <c r="D88" s="35">
        <f t="shared" si="1"/>
        <v>-215436.4785999998</v>
      </c>
      <c r="E88" s="36">
        <v>-47.146722850908922</v>
      </c>
      <c r="F88" s="35">
        <v>0</v>
      </c>
    </row>
    <row r="89" spans="1:6" ht="17.25" customHeight="1" x14ac:dyDescent="0.25">
      <c r="A89" s="45" t="s">
        <v>298</v>
      </c>
      <c r="B89" s="36">
        <v>-224960.23269999993</v>
      </c>
      <c r="C89" s="36">
        <v>0</v>
      </c>
      <c r="D89" s="35">
        <f t="shared" si="1"/>
        <v>-224960.23269999993</v>
      </c>
      <c r="E89" s="36">
        <v>-73.603730143928885</v>
      </c>
      <c r="F89" s="35">
        <v>0</v>
      </c>
    </row>
  </sheetData>
  <mergeCells count="5">
    <mergeCell ref="A1:F1"/>
    <mergeCell ref="A4:A5"/>
    <mergeCell ref="E4:E5"/>
    <mergeCell ref="B4:D4"/>
    <mergeCell ref="F4:F5"/>
  </mergeCells>
  <pageMargins left="0.19685039370078741" right="0" top="0" bottom="0" header="0.31496062992125984" footer="0.31496062992125984"/>
  <pageSetup paperSize="8" scale="44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rgb="FF00B050"/>
    <pageSetUpPr fitToPage="1"/>
  </sheetPr>
  <dimension ref="A1:F166"/>
  <sheetViews>
    <sheetView view="pageBreakPreview" topLeftCell="A151" zoomScaleNormal="100" zoomScaleSheetLayoutView="100" workbookViewId="0">
      <selection activeCell="A2" sqref="A1:A1048576"/>
    </sheetView>
  </sheetViews>
  <sheetFormatPr defaultColWidth="9.140625" defaultRowHeight="12.75" x14ac:dyDescent="0.25"/>
  <cols>
    <col min="1" max="1" width="50.7109375" style="1" customWidth="1"/>
    <col min="2" max="2" width="28.7109375" style="3" customWidth="1"/>
    <col min="3" max="3" width="28.7109375" style="2" customWidth="1"/>
    <col min="4" max="4" width="28.7109375" style="3" customWidth="1"/>
    <col min="5" max="6" width="28.7109375" style="1" customWidth="1"/>
    <col min="7" max="16384" width="9.140625" style="1"/>
  </cols>
  <sheetData>
    <row r="1" spans="1:6" ht="22.5" customHeight="1" x14ac:dyDescent="0.25">
      <c r="A1" s="53"/>
      <c r="B1" s="53"/>
      <c r="C1" s="53"/>
      <c r="D1" s="53"/>
      <c r="E1" s="53"/>
      <c r="F1" s="53"/>
    </row>
    <row r="4" spans="1:6" ht="39.950000000000003" customHeight="1" x14ac:dyDescent="0.25">
      <c r="A4" s="50" t="s">
        <v>2</v>
      </c>
      <c r="B4" s="47" t="s">
        <v>3</v>
      </c>
      <c r="C4" s="48"/>
      <c r="D4" s="49"/>
      <c r="E4" s="52" t="s">
        <v>4</v>
      </c>
      <c r="F4" s="52" t="s">
        <v>5</v>
      </c>
    </row>
    <row r="5" spans="1:6" ht="69.95" customHeight="1" x14ac:dyDescent="0.25">
      <c r="A5" s="50"/>
      <c r="B5" s="29" t="s">
        <v>7</v>
      </c>
      <c r="C5" s="29" t="s">
        <v>8</v>
      </c>
      <c r="D5" s="29" t="s">
        <v>6</v>
      </c>
      <c r="E5" s="52"/>
      <c r="F5" s="52"/>
    </row>
    <row r="6" spans="1:6" s="20" customFormat="1" ht="17.25" customHeight="1" x14ac:dyDescent="0.25">
      <c r="A6" s="19">
        <v>2</v>
      </c>
      <c r="B6" s="25">
        <v>3</v>
      </c>
      <c r="C6" s="25">
        <v>4</v>
      </c>
      <c r="D6" s="25">
        <v>5</v>
      </c>
      <c r="E6" s="25">
        <v>6</v>
      </c>
      <c r="F6" s="25">
        <v>7</v>
      </c>
    </row>
    <row r="7" spans="1:6" ht="17.25" customHeight="1" x14ac:dyDescent="0.25">
      <c r="A7" s="33" t="s">
        <v>299</v>
      </c>
      <c r="B7" s="31">
        <v>-13693.361117971479</v>
      </c>
      <c r="C7" s="31">
        <v>0</v>
      </c>
      <c r="D7" s="31">
        <v>-13693.361117971479</v>
      </c>
      <c r="E7" s="31">
        <v>-18.908258931195082</v>
      </c>
      <c r="F7" s="31">
        <v>0</v>
      </c>
    </row>
    <row r="8" spans="1:6" ht="17.25" customHeight="1" x14ac:dyDescent="0.25">
      <c r="A8" s="33" t="s">
        <v>300</v>
      </c>
      <c r="B8" s="31">
        <v>-130013.79148999997</v>
      </c>
      <c r="C8" s="31">
        <v>0</v>
      </c>
      <c r="D8" s="31">
        <v>-130013.79148999997</v>
      </c>
      <c r="E8" s="31">
        <v>-32.904887499999994</v>
      </c>
      <c r="F8" s="31">
        <v>0</v>
      </c>
    </row>
    <row r="9" spans="1:6" ht="17.25" customHeight="1" x14ac:dyDescent="0.25">
      <c r="A9" s="33" t="s">
        <v>301</v>
      </c>
      <c r="B9" s="31">
        <v>-92923.716459999792</v>
      </c>
      <c r="C9" s="31">
        <v>0</v>
      </c>
      <c r="D9" s="31">
        <v>-92923.716459999792</v>
      </c>
      <c r="E9" s="31">
        <v>-23.320128606921422</v>
      </c>
      <c r="F9" s="31">
        <v>0</v>
      </c>
    </row>
    <row r="10" spans="1:6" ht="17.25" customHeight="1" x14ac:dyDescent="0.25">
      <c r="A10" s="33" t="s">
        <v>302</v>
      </c>
      <c r="B10" s="31">
        <v>-9756.9217575204093</v>
      </c>
      <c r="C10" s="31">
        <v>-747.7475959108906</v>
      </c>
      <c r="D10" s="31">
        <v>-10504.6693534313</v>
      </c>
      <c r="E10" s="31">
        <v>-5.8738068121055509</v>
      </c>
      <c r="F10" s="31">
        <v>-1.9860493915295898</v>
      </c>
    </row>
    <row r="11" spans="1:6" ht="17.25" customHeight="1" x14ac:dyDescent="0.25">
      <c r="A11" s="33" t="s">
        <v>303</v>
      </c>
      <c r="B11" s="31">
        <v>-8544.3210622088518</v>
      </c>
      <c r="C11" s="31">
        <v>-51.520155955175483</v>
      </c>
      <c r="D11" s="31">
        <v>-8595.8412181640269</v>
      </c>
      <c r="E11" s="31">
        <v>-5.2390220505296776</v>
      </c>
      <c r="F11" s="31">
        <v>-0.54634311723409845</v>
      </c>
    </row>
    <row r="12" spans="1:6" ht="17.25" customHeight="1" x14ac:dyDescent="0.25">
      <c r="A12" s="33" t="s">
        <v>304</v>
      </c>
      <c r="B12" s="31">
        <v>-224497.13188999973</v>
      </c>
      <c r="C12" s="31">
        <v>0</v>
      </c>
      <c r="D12" s="31">
        <v>-224497.13188999973</v>
      </c>
      <c r="E12" s="31">
        <v>-92.359045497181782</v>
      </c>
      <c r="F12" s="31">
        <v>0</v>
      </c>
    </row>
    <row r="13" spans="1:6" ht="17.25" customHeight="1" x14ac:dyDescent="0.25">
      <c r="A13" s="33" t="s">
        <v>305</v>
      </c>
      <c r="B13" s="31">
        <v>-22369.872377841268</v>
      </c>
      <c r="C13" s="31">
        <v>0</v>
      </c>
      <c r="D13" s="31">
        <v>-22369.872377841268</v>
      </c>
      <c r="E13" s="31">
        <v>-9.2944458940673371</v>
      </c>
      <c r="F13" s="31">
        <v>0</v>
      </c>
    </row>
    <row r="14" spans="1:6" ht="17.25" customHeight="1" x14ac:dyDescent="0.25">
      <c r="A14" s="33" t="s">
        <v>306</v>
      </c>
      <c r="B14" s="31">
        <v>-115042.45102803502</v>
      </c>
      <c r="C14" s="31">
        <v>-481.74353196517495</v>
      </c>
      <c r="D14" s="31">
        <v>-115524.19456000019</v>
      </c>
      <c r="E14" s="31">
        <v>-45.786217873133417</v>
      </c>
      <c r="F14" s="31">
        <v>-4.7369078855966071</v>
      </c>
    </row>
    <row r="15" spans="1:6" ht="17.25" customHeight="1" x14ac:dyDescent="0.25">
      <c r="A15" s="33" t="s">
        <v>307</v>
      </c>
      <c r="B15" s="31">
        <v>-408427.4585854176</v>
      </c>
      <c r="C15" s="31">
        <v>-294.04890345983472</v>
      </c>
      <c r="D15" s="31">
        <v>-408721.50748887745</v>
      </c>
      <c r="E15" s="31">
        <v>-93.348446640325818</v>
      </c>
      <c r="F15" s="31">
        <v>-6.8224803586968612</v>
      </c>
    </row>
    <row r="16" spans="1:6" ht="17.25" customHeight="1" x14ac:dyDescent="0.25">
      <c r="A16" s="33" t="s">
        <v>308</v>
      </c>
      <c r="B16" s="31">
        <v>-108611.92137257033</v>
      </c>
      <c r="C16" s="31">
        <v>-198.51042742949994</v>
      </c>
      <c r="D16" s="31">
        <v>-108810.43179999983</v>
      </c>
      <c r="E16" s="31">
        <v>-27.231953006862483</v>
      </c>
      <c r="F16" s="31">
        <v>-2.6292771844966878</v>
      </c>
    </row>
    <row r="17" spans="1:6" ht="17.25" customHeight="1" x14ac:dyDescent="0.25">
      <c r="A17" s="33" t="s">
        <v>309</v>
      </c>
      <c r="B17" s="31">
        <v>-263943.20261592697</v>
      </c>
      <c r="C17" s="31">
        <v>0</v>
      </c>
      <c r="D17" s="31">
        <v>-263943.20261592697</v>
      </c>
      <c r="E17" s="31">
        <v>-34.395371604150093</v>
      </c>
      <c r="F17" s="31">
        <v>0</v>
      </c>
    </row>
    <row r="18" spans="1:6" ht="17.25" customHeight="1" x14ac:dyDescent="0.25">
      <c r="A18" s="33" t="s">
        <v>310</v>
      </c>
      <c r="B18" s="31">
        <v>-226702.98892388213</v>
      </c>
      <c r="C18" s="31">
        <v>-3083.3298011628867</v>
      </c>
      <c r="D18" s="31">
        <v>-229786.31872504501</v>
      </c>
      <c r="E18" s="31">
        <v>-137.32084858191419</v>
      </c>
      <c r="F18" s="31">
        <v>-13.004343319961563</v>
      </c>
    </row>
    <row r="19" spans="1:6" ht="17.25" customHeight="1" x14ac:dyDescent="0.25">
      <c r="A19" s="33" t="s">
        <v>311</v>
      </c>
      <c r="B19" s="31">
        <v>-408.42546732164919</v>
      </c>
      <c r="C19" s="31">
        <v>-0.7771126939755959</v>
      </c>
      <c r="D19" s="31">
        <v>-409.20258001562479</v>
      </c>
      <c r="E19" s="31">
        <v>-9.6769527394600097E-2</v>
      </c>
      <c r="F19" s="31">
        <v>-7.090444288098503E-3</v>
      </c>
    </row>
    <row r="20" spans="1:6" ht="17.25" customHeight="1" x14ac:dyDescent="0.25">
      <c r="A20" s="33" t="s">
        <v>312</v>
      </c>
      <c r="B20" s="31">
        <v>-99312.290689864429</v>
      </c>
      <c r="C20" s="31">
        <v>-84.342214664642597</v>
      </c>
      <c r="D20" s="31">
        <v>-99396.632904529077</v>
      </c>
      <c r="E20" s="31">
        <v>-22.537425126201775</v>
      </c>
      <c r="F20" s="31">
        <v>-1.1980428219409458</v>
      </c>
    </row>
    <row r="21" spans="1:6" ht="17.25" customHeight="1" x14ac:dyDescent="0.25">
      <c r="A21" s="33" t="s">
        <v>313</v>
      </c>
      <c r="B21" s="31">
        <v>-82956.382977959234</v>
      </c>
      <c r="C21" s="31">
        <v>-136.24702204082223</v>
      </c>
      <c r="D21" s="31">
        <v>-83092.630000000063</v>
      </c>
      <c r="E21" s="31">
        <v>-19.019277570204103</v>
      </c>
      <c r="F21" s="31">
        <v>-1.5172274169356597</v>
      </c>
    </row>
    <row r="22" spans="1:6" ht="17.25" customHeight="1" x14ac:dyDescent="0.25">
      <c r="A22" s="33" t="s">
        <v>314</v>
      </c>
      <c r="B22" s="31">
        <v>-2538.6357602081262</v>
      </c>
      <c r="C22" s="31">
        <v>0</v>
      </c>
      <c r="D22" s="31">
        <v>-2538.6357602081262</v>
      </c>
      <c r="E22" s="31">
        <v>-0.80819959893289806</v>
      </c>
      <c r="F22" s="31">
        <v>0</v>
      </c>
    </row>
    <row r="23" spans="1:6" ht="17.25" customHeight="1" x14ac:dyDescent="0.25">
      <c r="A23" s="33" t="s">
        <v>315</v>
      </c>
      <c r="B23" s="31">
        <v>-133869.42999999947</v>
      </c>
      <c r="C23" s="31">
        <v>0</v>
      </c>
      <c r="D23" s="31">
        <v>-133869.42999999947</v>
      </c>
      <c r="E23" s="31">
        <v>-50.106460306171904</v>
      </c>
      <c r="F23" s="31">
        <v>0</v>
      </c>
    </row>
    <row r="24" spans="1:6" ht="17.25" customHeight="1" x14ac:dyDescent="0.25">
      <c r="A24" s="33" t="s">
        <v>316</v>
      </c>
      <c r="B24" s="31">
        <v>-239436.31489579519</v>
      </c>
      <c r="C24" s="31">
        <v>-197.8680037528336</v>
      </c>
      <c r="D24" s="31">
        <v>-239634.18289954803</v>
      </c>
      <c r="E24" s="31">
        <v>-43.852804925969814</v>
      </c>
      <c r="F24" s="31">
        <v>-3.4233218642358758</v>
      </c>
    </row>
    <row r="25" spans="1:6" ht="17.25" customHeight="1" x14ac:dyDescent="0.25">
      <c r="A25" s="33" t="s">
        <v>317</v>
      </c>
      <c r="B25" s="31">
        <v>-163603.54546906799</v>
      </c>
      <c r="C25" s="31">
        <v>-304.26453093227383</v>
      </c>
      <c r="D25" s="31">
        <v>-163907.81000000026</v>
      </c>
      <c r="E25" s="31">
        <v>-37.080231966063714</v>
      </c>
      <c r="F25" s="31">
        <v>-2.9947296351601755</v>
      </c>
    </row>
    <row r="26" spans="1:6" ht="17.25" customHeight="1" x14ac:dyDescent="0.25">
      <c r="A26" s="33" t="s">
        <v>318</v>
      </c>
      <c r="B26" s="31">
        <v>-51419.708399999654</v>
      </c>
      <c r="C26" s="31">
        <v>0</v>
      </c>
      <c r="D26" s="31">
        <v>-51419.708399999654</v>
      </c>
      <c r="E26" s="31">
        <v>-13.369311354358871</v>
      </c>
      <c r="F26" s="31">
        <v>0</v>
      </c>
    </row>
    <row r="27" spans="1:6" ht="17.25" customHeight="1" x14ac:dyDescent="0.25">
      <c r="A27" s="33" t="s">
        <v>319</v>
      </c>
      <c r="B27" s="31">
        <v>-23548.975679577328</v>
      </c>
      <c r="C27" s="31">
        <v>-45.629320422792262</v>
      </c>
      <c r="D27" s="31">
        <v>-23594.60500000012</v>
      </c>
      <c r="E27" s="31">
        <v>-6.2233022409030996</v>
      </c>
      <c r="F27" s="31">
        <v>-0.72427492734590893</v>
      </c>
    </row>
    <row r="28" spans="1:6" ht="17.25" customHeight="1" x14ac:dyDescent="0.25">
      <c r="A28" s="33" t="s">
        <v>320</v>
      </c>
      <c r="B28" s="31">
        <v>-380230.11515022209</v>
      </c>
      <c r="C28" s="31">
        <v>0</v>
      </c>
      <c r="D28" s="31">
        <v>-380230.11515022209</v>
      </c>
      <c r="E28" s="31">
        <v>-75.679733121735225</v>
      </c>
      <c r="F28" s="31">
        <v>0</v>
      </c>
    </row>
    <row r="29" spans="1:6" ht="17.25" customHeight="1" x14ac:dyDescent="0.25">
      <c r="A29" s="33" t="s">
        <v>321</v>
      </c>
      <c r="B29" s="31">
        <v>-5227.3994681653567</v>
      </c>
      <c r="C29" s="31">
        <v>-20.470531834821486</v>
      </c>
      <c r="D29" s="31">
        <v>-5247.8700000001782</v>
      </c>
      <c r="E29" s="31">
        <v>-1.6318794581104974</v>
      </c>
      <c r="F29" s="31">
        <v>-0.12199363429571802</v>
      </c>
    </row>
    <row r="30" spans="1:6" ht="17.25" customHeight="1" x14ac:dyDescent="0.25">
      <c r="A30" s="33" t="s">
        <v>322</v>
      </c>
      <c r="B30" s="31">
        <v>-101878.26978629758</v>
      </c>
      <c r="C30" s="31">
        <v>0</v>
      </c>
      <c r="D30" s="31">
        <v>-101878.26978629758</v>
      </c>
      <c r="E30" s="31">
        <v>-26.798082380592255</v>
      </c>
      <c r="F30" s="31">
        <v>0</v>
      </c>
    </row>
    <row r="31" spans="1:6" ht="17.25" customHeight="1" x14ac:dyDescent="0.25">
      <c r="A31" s="33" t="s">
        <v>323</v>
      </c>
      <c r="B31" s="31">
        <v>-256849.53837740887</v>
      </c>
      <c r="C31" s="31">
        <v>-548.44851259162351</v>
      </c>
      <c r="D31" s="31">
        <v>-257397.98689000049</v>
      </c>
      <c r="E31" s="31">
        <v>-19.21088544333649</v>
      </c>
      <c r="F31" s="31">
        <v>-2.1516222541844781</v>
      </c>
    </row>
    <row r="32" spans="1:6" ht="17.25" customHeight="1" x14ac:dyDescent="0.25">
      <c r="A32" s="33" t="s">
        <v>324</v>
      </c>
      <c r="B32" s="31">
        <v>-7437.434457635507</v>
      </c>
      <c r="C32" s="31">
        <v>-9.9982765119402757</v>
      </c>
      <c r="D32" s="31">
        <v>-7447.4327341474473</v>
      </c>
      <c r="E32" s="31">
        <v>-0.54997186024383893</v>
      </c>
      <c r="F32" s="31">
        <v>-5.5026287902808342E-2</v>
      </c>
    </row>
    <row r="33" spans="1:6" ht="17.25" customHeight="1" x14ac:dyDescent="0.25">
      <c r="A33" s="33" t="s">
        <v>325</v>
      </c>
      <c r="B33" s="31">
        <v>-558807.36381782591</v>
      </c>
      <c r="C33" s="31">
        <v>-913.4487121733855</v>
      </c>
      <c r="D33" s="31">
        <v>-559720.8125299993</v>
      </c>
      <c r="E33" s="31">
        <v>-24.85421972734666</v>
      </c>
      <c r="F33" s="31">
        <v>-2.9053712219255265</v>
      </c>
    </row>
    <row r="34" spans="1:6" ht="17.25" customHeight="1" x14ac:dyDescent="0.25">
      <c r="A34" s="33" t="s">
        <v>326</v>
      </c>
      <c r="B34" s="31">
        <v>-92754.324568913318</v>
      </c>
      <c r="C34" s="31">
        <v>0</v>
      </c>
      <c r="D34" s="31">
        <v>-92754.324568913318</v>
      </c>
      <c r="E34" s="31">
        <v>-24.092032355561901</v>
      </c>
      <c r="F34" s="31">
        <v>0</v>
      </c>
    </row>
    <row r="35" spans="1:6" ht="17.25" customHeight="1" x14ac:dyDescent="0.25">
      <c r="A35" s="33" t="s">
        <v>327</v>
      </c>
      <c r="B35" s="31">
        <v>-52623.10333212465</v>
      </c>
      <c r="C35" s="31">
        <v>-184.10572399406556</v>
      </c>
      <c r="D35" s="31">
        <v>-52807.209056118714</v>
      </c>
      <c r="E35" s="31">
        <v>-7.0863322558745825</v>
      </c>
      <c r="F35" s="31">
        <v>-0.84297492671275431</v>
      </c>
    </row>
    <row r="36" spans="1:6" ht="17.25" customHeight="1" x14ac:dyDescent="0.25">
      <c r="A36" s="33" t="s">
        <v>328</v>
      </c>
      <c r="B36" s="31">
        <v>-94863.315088833682</v>
      </c>
      <c r="C36" s="31">
        <v>0</v>
      </c>
      <c r="D36" s="31">
        <v>-94863.315088833682</v>
      </c>
      <c r="E36" s="31">
        <v>-20.663787376673714</v>
      </c>
      <c r="F36" s="31">
        <v>0</v>
      </c>
    </row>
    <row r="37" spans="1:6" ht="17.25" customHeight="1" x14ac:dyDescent="0.25">
      <c r="A37" s="33" t="s">
        <v>329</v>
      </c>
      <c r="B37" s="31">
        <v>-163665.73554760846</v>
      </c>
      <c r="C37" s="31">
        <v>0</v>
      </c>
      <c r="D37" s="31">
        <v>-163665.73554760846</v>
      </c>
      <c r="E37" s="31">
        <v>-40.945095453719723</v>
      </c>
      <c r="F37" s="31">
        <v>0</v>
      </c>
    </row>
    <row r="38" spans="1:6" ht="17.25" customHeight="1" x14ac:dyDescent="0.25">
      <c r="A38" s="33" t="s">
        <v>330</v>
      </c>
      <c r="B38" s="31">
        <v>-86122.449380569626</v>
      </c>
      <c r="C38" s="31">
        <v>0</v>
      </c>
      <c r="D38" s="31">
        <v>-86122.449380569626</v>
      </c>
      <c r="E38" s="31">
        <v>-22.572384312106923</v>
      </c>
      <c r="F38" s="31">
        <v>0</v>
      </c>
    </row>
    <row r="39" spans="1:6" ht="17.25" customHeight="1" x14ac:dyDescent="0.25">
      <c r="A39" s="33" t="s">
        <v>331</v>
      </c>
      <c r="B39" s="31">
        <v>-141002.33021239098</v>
      </c>
      <c r="C39" s="31">
        <v>-157.23557781531099</v>
      </c>
      <c r="D39" s="31">
        <v>-141159.56579020628</v>
      </c>
      <c r="E39" s="31">
        <v>-36.8133074545431</v>
      </c>
      <c r="F39" s="31">
        <v>-3.6481572578958463</v>
      </c>
    </row>
    <row r="40" spans="1:6" ht="17.25" customHeight="1" x14ac:dyDescent="0.25">
      <c r="A40" s="33" t="s">
        <v>332</v>
      </c>
      <c r="B40" s="31">
        <v>-133884.34999999963</v>
      </c>
      <c r="C40" s="31">
        <v>0</v>
      </c>
      <c r="D40" s="31">
        <v>-133884.34999999963</v>
      </c>
      <c r="E40" s="31">
        <v>-33.740165318414263</v>
      </c>
      <c r="F40" s="31">
        <v>0</v>
      </c>
    </row>
    <row r="41" spans="1:6" ht="17.25" customHeight="1" x14ac:dyDescent="0.25">
      <c r="A41" s="33" t="s">
        <v>333</v>
      </c>
      <c r="B41" s="31">
        <v>-66108.704291056842</v>
      </c>
      <c r="C41" s="31">
        <v>-144.4157089429209</v>
      </c>
      <c r="D41" s="31">
        <v>-66253.119999999763</v>
      </c>
      <c r="E41" s="31">
        <v>-19.22155795977578</v>
      </c>
      <c r="F41" s="31">
        <v>-2.2529751785167069</v>
      </c>
    </row>
    <row r="42" spans="1:6" ht="17.25" customHeight="1" x14ac:dyDescent="0.25">
      <c r="A42" s="33" t="s">
        <v>334</v>
      </c>
      <c r="B42" s="31">
        <v>-84130.919999999925</v>
      </c>
      <c r="C42" s="31">
        <v>0</v>
      </c>
      <c r="D42" s="31">
        <v>-84130.919999999925</v>
      </c>
      <c r="E42" s="31">
        <v>-15.113248423662121</v>
      </c>
      <c r="F42" s="31">
        <v>0</v>
      </c>
    </row>
    <row r="43" spans="1:6" ht="17.25" customHeight="1" x14ac:dyDescent="0.25">
      <c r="A43" s="33" t="s">
        <v>335</v>
      </c>
      <c r="B43" s="31">
        <v>-91531.059790500673</v>
      </c>
      <c r="C43" s="31">
        <v>-187.33964859548178</v>
      </c>
      <c r="D43" s="31">
        <v>-91718.39943909616</v>
      </c>
      <c r="E43" s="31">
        <v>-27.047705948033034</v>
      </c>
      <c r="F43" s="31">
        <v>-3.8389272253172497</v>
      </c>
    </row>
    <row r="44" spans="1:6" ht="17.25" customHeight="1" x14ac:dyDescent="0.25">
      <c r="A44" s="33" t="s">
        <v>336</v>
      </c>
      <c r="B44" s="31">
        <v>-36105.970127912937</v>
      </c>
      <c r="C44" s="31">
        <v>-61.249872087035783</v>
      </c>
      <c r="D44" s="31">
        <v>-36167.219999999972</v>
      </c>
      <c r="E44" s="31">
        <v>-10.473695392890939</v>
      </c>
      <c r="F44" s="31">
        <v>-1.2894709913060165</v>
      </c>
    </row>
    <row r="45" spans="1:6" ht="17.25" customHeight="1" x14ac:dyDescent="0.25">
      <c r="A45" s="33" t="s">
        <v>337</v>
      </c>
      <c r="B45" s="31">
        <v>-114644.63837904437</v>
      </c>
      <c r="C45" s="31">
        <v>-302.05162095574133</v>
      </c>
      <c r="D45" s="31">
        <v>-114946.6900000001</v>
      </c>
      <c r="E45" s="31">
        <v>-29.015878712015482</v>
      </c>
      <c r="F45" s="31">
        <v>-2.9325400092790419</v>
      </c>
    </row>
    <row r="46" spans="1:6" ht="17.25" customHeight="1" x14ac:dyDescent="0.25">
      <c r="A46" s="33" t="s">
        <v>338</v>
      </c>
      <c r="B46" s="31">
        <v>-378247.48960050661</v>
      </c>
      <c r="C46" s="31">
        <v>-551.12399949322707</v>
      </c>
      <c r="D46" s="31">
        <v>-378798.61359999987</v>
      </c>
      <c r="E46" s="31">
        <v>-53.802467832170265</v>
      </c>
      <c r="F46" s="31">
        <v>-5.1700187569721114</v>
      </c>
    </row>
    <row r="47" spans="1:6" ht="17.25" customHeight="1" x14ac:dyDescent="0.25">
      <c r="A47" s="33" t="s">
        <v>339</v>
      </c>
      <c r="B47" s="31">
        <v>-92149.474694534205</v>
      </c>
      <c r="C47" s="31">
        <v>-215.40530546581658</v>
      </c>
      <c r="D47" s="31">
        <v>-92364.880000000019</v>
      </c>
      <c r="E47" s="31">
        <v>-26.835223709057981</v>
      </c>
      <c r="F47" s="31">
        <v>-3.3552228265703516</v>
      </c>
    </row>
    <row r="48" spans="1:6" ht="17.25" customHeight="1" x14ac:dyDescent="0.25">
      <c r="A48" s="33" t="s">
        <v>340</v>
      </c>
      <c r="B48" s="31">
        <v>-32173.839999999851</v>
      </c>
      <c r="C48" s="31">
        <v>0</v>
      </c>
      <c r="D48" s="31">
        <v>-32173.839999999851</v>
      </c>
      <c r="E48" s="31">
        <v>-9.1107889222404292</v>
      </c>
      <c r="F48" s="31">
        <v>0</v>
      </c>
    </row>
    <row r="49" spans="1:6" ht="17.25" customHeight="1" x14ac:dyDescent="0.25">
      <c r="A49" s="33" t="s">
        <v>341</v>
      </c>
      <c r="B49" s="31">
        <v>-105851.49372519669</v>
      </c>
      <c r="C49" s="31">
        <v>-136.03587480319266</v>
      </c>
      <c r="D49" s="31">
        <v>-105987.52959999988</v>
      </c>
      <c r="E49" s="31">
        <v>-18.202554293093392</v>
      </c>
      <c r="F49" s="31">
        <v>-2.1322237429967501</v>
      </c>
    </row>
    <row r="50" spans="1:6" ht="17.25" customHeight="1" x14ac:dyDescent="0.25">
      <c r="A50" s="33" t="s">
        <v>342</v>
      </c>
      <c r="B50" s="31">
        <v>-737380.53499999968</v>
      </c>
      <c r="C50" s="31">
        <v>0</v>
      </c>
      <c r="D50" s="31">
        <v>-737380.53499999968</v>
      </c>
      <c r="E50" s="31">
        <v>-94.813112045466198</v>
      </c>
      <c r="F50" s="31">
        <v>0</v>
      </c>
    </row>
    <row r="51" spans="1:6" ht="17.25" customHeight="1" x14ac:dyDescent="0.25">
      <c r="A51" s="33" t="s">
        <v>343</v>
      </c>
      <c r="B51" s="31">
        <v>-84442.181628021644</v>
      </c>
      <c r="C51" s="31">
        <v>-566.47202197845763</v>
      </c>
      <c r="D51" s="31">
        <v>-85008.653650000109</v>
      </c>
      <c r="E51" s="31">
        <v>-15.387816464031934</v>
      </c>
      <c r="F51" s="31">
        <v>-1.7281025685736962</v>
      </c>
    </row>
    <row r="52" spans="1:6" ht="17.25" customHeight="1" x14ac:dyDescent="0.25">
      <c r="A52" s="33" t="s">
        <v>344</v>
      </c>
      <c r="B52" s="31">
        <v>-154175.2424300469</v>
      </c>
      <c r="C52" s="31">
        <v>-147.20871995336006</v>
      </c>
      <c r="D52" s="31">
        <v>-154322.45115000027</v>
      </c>
      <c r="E52" s="31">
        <v>-26.540754420734533</v>
      </c>
      <c r="F52" s="31">
        <v>-2.8473640223087049</v>
      </c>
    </row>
    <row r="53" spans="1:6" ht="17.25" customHeight="1" x14ac:dyDescent="0.25">
      <c r="A53" s="33" t="s">
        <v>345</v>
      </c>
      <c r="B53" s="31">
        <v>-113528.28099999996</v>
      </c>
      <c r="C53" s="31">
        <v>0</v>
      </c>
      <c r="D53" s="31">
        <v>-113528.28099999996</v>
      </c>
      <c r="E53" s="31">
        <v>-19.509259176519102</v>
      </c>
      <c r="F53" s="31">
        <v>0</v>
      </c>
    </row>
    <row r="54" spans="1:6" ht="17.25" customHeight="1" x14ac:dyDescent="0.25">
      <c r="A54" s="33" t="s">
        <v>346</v>
      </c>
      <c r="B54" s="31">
        <v>-88148.55997731979</v>
      </c>
      <c r="C54" s="31">
        <v>-536.40102878489597</v>
      </c>
      <c r="D54" s="31">
        <v>-88684.961006104684</v>
      </c>
      <c r="E54" s="31">
        <v>-16.415276974347762</v>
      </c>
      <c r="F54" s="31">
        <v>-1.2647984644774721</v>
      </c>
    </row>
    <row r="55" spans="1:6" ht="17.25" customHeight="1" x14ac:dyDescent="0.25">
      <c r="A55" s="33" t="s">
        <v>347</v>
      </c>
      <c r="B55" s="31">
        <v>-120825.05290183052</v>
      </c>
      <c r="C55" s="31">
        <v>0</v>
      </c>
      <c r="D55" s="31">
        <v>-120825.05290183052</v>
      </c>
      <c r="E55" s="31">
        <v>-17.059420679105205</v>
      </c>
      <c r="F55" s="31">
        <v>0</v>
      </c>
    </row>
    <row r="56" spans="1:6" ht="17.25" customHeight="1" x14ac:dyDescent="0.25">
      <c r="A56" s="33" t="s">
        <v>348</v>
      </c>
      <c r="B56" s="31">
        <v>-48883.405499999877</v>
      </c>
      <c r="C56" s="31">
        <v>0</v>
      </c>
      <c r="D56" s="31">
        <v>-48883.405499999877</v>
      </c>
      <c r="E56" s="31">
        <v>-6.8326925334831552</v>
      </c>
      <c r="F56" s="31">
        <v>0</v>
      </c>
    </row>
    <row r="57" spans="1:6" ht="17.25" customHeight="1" x14ac:dyDescent="0.25">
      <c r="A57" s="33" t="s">
        <v>349</v>
      </c>
      <c r="B57" s="31">
        <v>-45860.15000000014</v>
      </c>
      <c r="C57" s="31">
        <v>0</v>
      </c>
      <c r="D57" s="31">
        <v>-45860.15000000014</v>
      </c>
      <c r="E57" s="31">
        <v>-11.867647439381036</v>
      </c>
      <c r="F57" s="31">
        <v>0</v>
      </c>
    </row>
    <row r="58" spans="1:6" ht="17.25" customHeight="1" x14ac:dyDescent="0.25">
      <c r="A58" s="33" t="s">
        <v>350</v>
      </c>
      <c r="B58" s="31">
        <v>-32744.780000000261</v>
      </c>
      <c r="C58" s="31">
        <v>0</v>
      </c>
      <c r="D58" s="31">
        <v>-32744.780000000261</v>
      </c>
      <c r="E58" s="31">
        <v>-8.4673096814233197</v>
      </c>
      <c r="F58" s="31">
        <v>0</v>
      </c>
    </row>
    <row r="59" spans="1:6" ht="17.25" customHeight="1" x14ac:dyDescent="0.25">
      <c r="A59" s="33" t="s">
        <v>351</v>
      </c>
      <c r="B59" s="31">
        <v>-56103.399999999674</v>
      </c>
      <c r="C59" s="31">
        <v>0</v>
      </c>
      <c r="D59" s="31">
        <v>-56103.399999999674</v>
      </c>
      <c r="E59" s="31">
        <v>-14.500374764156955</v>
      </c>
      <c r="F59" s="31">
        <v>0</v>
      </c>
    </row>
    <row r="60" spans="1:6" ht="17.25" customHeight="1" x14ac:dyDescent="0.25">
      <c r="A60" s="33" t="s">
        <v>352</v>
      </c>
      <c r="B60" s="31">
        <v>-198835.08969011763</v>
      </c>
      <c r="C60" s="31">
        <v>-150.21034078377807</v>
      </c>
      <c r="D60" s="31">
        <v>-198985.30003090142</v>
      </c>
      <c r="E60" s="31">
        <v>-29.189372963507633</v>
      </c>
      <c r="F60" s="31">
        <v>-3.5343609596183074</v>
      </c>
    </row>
    <row r="61" spans="1:6" ht="17.25" customHeight="1" x14ac:dyDescent="0.25">
      <c r="A61" s="33" t="s">
        <v>353</v>
      </c>
      <c r="B61" s="31">
        <v>-135459.52890046034</v>
      </c>
      <c r="C61" s="31">
        <v>-154.1110995398667</v>
      </c>
      <c r="D61" s="31">
        <v>-135613.64000000022</v>
      </c>
      <c r="E61" s="31">
        <v>-17.409907834930511</v>
      </c>
      <c r="F61" s="31">
        <v>-1.574168534625809</v>
      </c>
    </row>
    <row r="62" spans="1:6" ht="17.25" customHeight="1" x14ac:dyDescent="0.25">
      <c r="A62" s="33" t="s">
        <v>354</v>
      </c>
      <c r="B62" s="31">
        <v>-126795.81269391114</v>
      </c>
      <c r="C62" s="31">
        <v>-79.577306088670412</v>
      </c>
      <c r="D62" s="31">
        <v>-126875.38999999981</v>
      </c>
      <c r="E62" s="31">
        <v>-16.205594526457801</v>
      </c>
      <c r="F62" s="31">
        <v>-1.6373931293965105</v>
      </c>
    </row>
    <row r="63" spans="1:6" ht="17.25" customHeight="1" x14ac:dyDescent="0.25">
      <c r="A63" s="33" t="s">
        <v>355</v>
      </c>
      <c r="B63" s="31">
        <v>-298904.08999999985</v>
      </c>
      <c r="C63" s="31">
        <v>0</v>
      </c>
      <c r="D63" s="31">
        <v>-298904.08999999985</v>
      </c>
      <c r="E63" s="31">
        <v>-43.388603570910128</v>
      </c>
      <c r="F63" s="31">
        <v>0</v>
      </c>
    </row>
    <row r="64" spans="1:6" ht="17.25" customHeight="1" x14ac:dyDescent="0.25">
      <c r="A64" s="33" t="s">
        <v>356</v>
      </c>
      <c r="B64" s="31">
        <v>-235788.64747385471</v>
      </c>
      <c r="C64" s="31">
        <v>-497.86099974812896</v>
      </c>
      <c r="D64" s="31">
        <v>-236286.50847360285</v>
      </c>
      <c r="E64" s="31">
        <v>-57.333231404428993</v>
      </c>
      <c r="F64" s="31">
        <v>-5.3997939235154986</v>
      </c>
    </row>
    <row r="65" spans="1:6" ht="17.25" customHeight="1" x14ac:dyDescent="0.25">
      <c r="A65" s="33" t="s">
        <v>357</v>
      </c>
      <c r="B65" s="31">
        <v>-214164.13999999966</v>
      </c>
      <c r="C65" s="31">
        <v>0</v>
      </c>
      <c r="D65" s="31">
        <v>-214164.13999999966</v>
      </c>
      <c r="E65" s="31">
        <v>-31.097998330126643</v>
      </c>
      <c r="F65" s="31">
        <v>0</v>
      </c>
    </row>
    <row r="66" spans="1:6" ht="17.25" customHeight="1" x14ac:dyDescent="0.25">
      <c r="A66" s="33" t="s">
        <v>358</v>
      </c>
      <c r="B66" s="31">
        <v>-194418.63999999966</v>
      </c>
      <c r="C66" s="31">
        <v>0</v>
      </c>
      <c r="D66" s="31">
        <v>-194418.63999999966</v>
      </c>
      <c r="E66" s="31">
        <v>-27.852077244856982</v>
      </c>
      <c r="F66" s="31">
        <v>0</v>
      </c>
    </row>
    <row r="67" spans="1:6" ht="17.25" customHeight="1" x14ac:dyDescent="0.25">
      <c r="A67" s="33" t="s">
        <v>359</v>
      </c>
      <c r="B67" s="31">
        <v>-336925.87800000049</v>
      </c>
      <c r="C67" s="31">
        <v>0</v>
      </c>
      <c r="D67" s="31">
        <v>-336925.87800000049</v>
      </c>
      <c r="E67" s="31">
        <v>-47.863616643155844</v>
      </c>
      <c r="F67" s="31">
        <v>0</v>
      </c>
    </row>
    <row r="68" spans="1:6" ht="17.25" customHeight="1" x14ac:dyDescent="0.25">
      <c r="A68" s="33" t="s">
        <v>360</v>
      </c>
      <c r="B68" s="31">
        <v>-81243.914029815933</v>
      </c>
      <c r="C68" s="31">
        <v>-135.74932137110227</v>
      </c>
      <c r="D68" s="31">
        <v>-81379.663351187031</v>
      </c>
      <c r="E68" s="31">
        <v>-19.123864611683715</v>
      </c>
      <c r="F68" s="31">
        <v>-1.2604393813472818</v>
      </c>
    </row>
    <row r="69" spans="1:6" ht="17.25" customHeight="1" x14ac:dyDescent="0.25">
      <c r="A69" s="33" t="s">
        <v>361</v>
      </c>
      <c r="B69" s="31">
        <v>-130547.98498445726</v>
      </c>
      <c r="C69" s="31">
        <v>-378.71501554280349</v>
      </c>
      <c r="D69" s="31">
        <v>-130926.70000000007</v>
      </c>
      <c r="E69" s="31">
        <v>-42.393692638372571</v>
      </c>
      <c r="F69" s="31">
        <v>-3.3753566447665193</v>
      </c>
    </row>
    <row r="70" spans="1:6" ht="17.25" customHeight="1" x14ac:dyDescent="0.25">
      <c r="A70" s="33" t="s">
        <v>362</v>
      </c>
      <c r="B70" s="31">
        <v>-153716.60999999987</v>
      </c>
      <c r="C70" s="31">
        <v>0</v>
      </c>
      <c r="D70" s="31">
        <v>-153716.60999999987</v>
      </c>
      <c r="E70" s="31">
        <v>-48.327918382745899</v>
      </c>
      <c r="F70" s="31">
        <v>0</v>
      </c>
    </row>
    <row r="71" spans="1:6" ht="17.25" customHeight="1" x14ac:dyDescent="0.25">
      <c r="A71" s="33" t="s">
        <v>363</v>
      </c>
      <c r="B71" s="31">
        <v>-149882.77819723007</v>
      </c>
      <c r="C71" s="31">
        <v>0</v>
      </c>
      <c r="D71" s="31">
        <v>-149882.77819723007</v>
      </c>
      <c r="E71" s="31">
        <v>-40.860034403039663</v>
      </c>
      <c r="F71" s="31">
        <v>0</v>
      </c>
    </row>
    <row r="72" spans="1:6" ht="17.25" customHeight="1" x14ac:dyDescent="0.25">
      <c r="A72" s="33" t="s">
        <v>364</v>
      </c>
      <c r="B72" s="31">
        <v>-204002.26798663847</v>
      </c>
      <c r="C72" s="31">
        <v>0</v>
      </c>
      <c r="D72" s="31">
        <v>-204002.26798663847</v>
      </c>
      <c r="E72" s="31">
        <v>-29.931271520071846</v>
      </c>
      <c r="F72" s="31">
        <v>0</v>
      </c>
    </row>
    <row r="73" spans="1:6" ht="17.25" customHeight="1" x14ac:dyDescent="0.25">
      <c r="A73" s="33" t="s">
        <v>365</v>
      </c>
      <c r="B73" s="31">
        <v>-131647.55999999959</v>
      </c>
      <c r="C73" s="31">
        <v>0</v>
      </c>
      <c r="D73" s="31">
        <v>-131647.55999999959</v>
      </c>
      <c r="E73" s="31">
        <v>-33.144731740476743</v>
      </c>
      <c r="F73" s="31">
        <v>0</v>
      </c>
    </row>
    <row r="74" spans="1:6" ht="17.25" customHeight="1" x14ac:dyDescent="0.25">
      <c r="A74" s="33" t="s">
        <v>366</v>
      </c>
      <c r="B74" s="31">
        <v>-227272.6071999995</v>
      </c>
      <c r="C74" s="31">
        <v>0</v>
      </c>
      <c r="D74" s="31">
        <v>-227272.6071999995</v>
      </c>
      <c r="E74" s="31">
        <v>-32.714133143713326</v>
      </c>
      <c r="F74" s="31">
        <v>0</v>
      </c>
    </row>
    <row r="75" spans="1:6" ht="17.25" customHeight="1" x14ac:dyDescent="0.25">
      <c r="A75" s="33" t="s">
        <v>367</v>
      </c>
      <c r="B75" s="31">
        <v>-1611594.6945669074</v>
      </c>
      <c r="C75" s="31">
        <v>-2382.5792868979424</v>
      </c>
      <c r="D75" s="31">
        <v>-1613977.2738538054</v>
      </c>
      <c r="E75" s="31">
        <v>-166.99770937649294</v>
      </c>
      <c r="F75" s="31">
        <v>-18.48393550735409</v>
      </c>
    </row>
    <row r="76" spans="1:6" ht="17.25" customHeight="1" x14ac:dyDescent="0.25">
      <c r="A76" s="33" t="s">
        <v>368</v>
      </c>
      <c r="B76" s="31">
        <v>-435546.72434344888</v>
      </c>
      <c r="C76" s="31">
        <v>-1085.395955185857</v>
      </c>
      <c r="D76" s="31">
        <v>-436632.12029863475</v>
      </c>
      <c r="E76" s="31">
        <v>-28.145911645111916</v>
      </c>
      <c r="F76" s="31">
        <v>-2.8676247164751838</v>
      </c>
    </row>
    <row r="77" spans="1:6" ht="17.25" customHeight="1" x14ac:dyDescent="0.25">
      <c r="A77" s="33" t="s">
        <v>369</v>
      </c>
      <c r="B77" s="31">
        <v>-56644.071507477202</v>
      </c>
      <c r="C77" s="31">
        <v>0</v>
      </c>
      <c r="D77" s="31">
        <v>-56644.071507477202</v>
      </c>
      <c r="E77" s="31">
        <v>-18.633531204143953</v>
      </c>
      <c r="F77" s="31">
        <v>0</v>
      </c>
    </row>
    <row r="78" spans="1:6" ht="17.25" customHeight="1" x14ac:dyDescent="0.25">
      <c r="A78" s="33" t="s">
        <v>370</v>
      </c>
      <c r="B78" s="31">
        <v>-94828.48927267082</v>
      </c>
      <c r="C78" s="31">
        <v>0</v>
      </c>
      <c r="D78" s="31">
        <v>-94828.48927267082</v>
      </c>
      <c r="E78" s="31">
        <v>-24.773626958741527</v>
      </c>
      <c r="F78" s="31">
        <v>0</v>
      </c>
    </row>
    <row r="79" spans="1:6" ht="17.25" customHeight="1" x14ac:dyDescent="0.25">
      <c r="A79" s="33" t="s">
        <v>371</v>
      </c>
      <c r="B79" s="31">
        <v>-120651.42006531614</v>
      </c>
      <c r="C79" s="31">
        <v>-304.48916962383555</v>
      </c>
      <c r="D79" s="31">
        <v>-120955.90923493997</v>
      </c>
      <c r="E79" s="31">
        <v>-26.42908590508776</v>
      </c>
      <c r="F79" s="31">
        <v>-2.3622123322252562</v>
      </c>
    </row>
    <row r="80" spans="1:6" ht="17.25" customHeight="1" x14ac:dyDescent="0.25">
      <c r="A80" s="33" t="s">
        <v>372</v>
      </c>
      <c r="B80" s="31">
        <v>-25124.941134569235</v>
      </c>
      <c r="C80" s="31">
        <v>0</v>
      </c>
      <c r="D80" s="31">
        <v>-25124.941134569235</v>
      </c>
      <c r="E80" s="31">
        <v>-6.2946113327243483</v>
      </c>
      <c r="F80" s="31">
        <v>0</v>
      </c>
    </row>
    <row r="81" spans="1:6" ht="17.25" customHeight="1" x14ac:dyDescent="0.25">
      <c r="A81" s="33" t="s">
        <v>373</v>
      </c>
      <c r="B81" s="31">
        <v>-218873.89029010385</v>
      </c>
      <c r="C81" s="31">
        <v>-196.89370989612848</v>
      </c>
      <c r="D81" s="31">
        <v>-219070.78399999999</v>
      </c>
      <c r="E81" s="31">
        <v>-46.430608886318169</v>
      </c>
      <c r="F81" s="31">
        <v>-3.9378741979225698</v>
      </c>
    </row>
    <row r="82" spans="1:6" ht="17.25" customHeight="1" x14ac:dyDescent="0.25">
      <c r="A82" s="33" t="s">
        <v>374</v>
      </c>
      <c r="B82" s="31">
        <v>-569451.40548425959</v>
      </c>
      <c r="C82" s="31">
        <v>-1619.1491157398104</v>
      </c>
      <c r="D82" s="31">
        <v>-571070.55459999945</v>
      </c>
      <c r="E82" s="31">
        <v>-49.871383511197685</v>
      </c>
      <c r="F82" s="31">
        <v>-5.7662005546289548</v>
      </c>
    </row>
    <row r="83" spans="1:6" ht="17.25" customHeight="1" x14ac:dyDescent="0.25">
      <c r="A83" s="33" t="s">
        <v>375</v>
      </c>
      <c r="B83" s="31">
        <v>-157959.0415212824</v>
      </c>
      <c r="C83" s="31">
        <v>-214.39847871766483</v>
      </c>
      <c r="D83" s="31">
        <v>-158173.44000000006</v>
      </c>
      <c r="E83" s="31">
        <v>-57.11771524906252</v>
      </c>
      <c r="F83" s="31">
        <v>-5.4693489468792045</v>
      </c>
    </row>
    <row r="84" spans="1:6" ht="17.25" customHeight="1" x14ac:dyDescent="0.25">
      <c r="A84" s="33" t="s">
        <v>376</v>
      </c>
      <c r="B84" s="31">
        <v>-22936.966209151549</v>
      </c>
      <c r="C84" s="31">
        <v>-102.17379084853928</v>
      </c>
      <c r="D84" s="31">
        <v>-23039.140000000087</v>
      </c>
      <c r="E84" s="31">
        <v>-5.467561252211282</v>
      </c>
      <c r="F84" s="31">
        <v>-0.42378179530708954</v>
      </c>
    </row>
    <row r="85" spans="1:6" ht="17.25" customHeight="1" x14ac:dyDescent="0.25">
      <c r="A85" s="33" t="s">
        <v>377</v>
      </c>
      <c r="B85" s="31">
        <v>-26571.409980144934</v>
      </c>
      <c r="C85" s="31">
        <v>-155.55653552711556</v>
      </c>
      <c r="D85" s="31">
        <v>-26726.966515672051</v>
      </c>
      <c r="E85" s="31">
        <v>-10.517915520779374</v>
      </c>
      <c r="F85" s="31">
        <v>-0.6272440948674014</v>
      </c>
    </row>
    <row r="86" spans="1:6" ht="17.25" customHeight="1" x14ac:dyDescent="0.25">
      <c r="A86" s="33" t="s">
        <v>378</v>
      </c>
      <c r="B86" s="31">
        <v>-18694.499466602458</v>
      </c>
      <c r="C86" s="31">
        <v>0</v>
      </c>
      <c r="D86" s="31">
        <v>-18694.499466602458</v>
      </c>
      <c r="E86" s="31">
        <v>-4.4840611802553205</v>
      </c>
      <c r="F86" s="31">
        <v>0</v>
      </c>
    </row>
    <row r="87" spans="1:6" ht="17.25" customHeight="1" x14ac:dyDescent="0.25">
      <c r="A87" s="33" t="s">
        <v>379</v>
      </c>
      <c r="B87" s="31">
        <v>-159445.91833475197</v>
      </c>
      <c r="C87" s="31">
        <v>-270.48116524791271</v>
      </c>
      <c r="D87" s="31">
        <v>-159716.39949999988</v>
      </c>
      <c r="E87" s="31">
        <v>-52.289351108369779</v>
      </c>
      <c r="F87" s="31">
        <v>-4.0130736683666575</v>
      </c>
    </row>
    <row r="88" spans="1:6" ht="17.25" customHeight="1" x14ac:dyDescent="0.25">
      <c r="A88" s="33" t="s">
        <v>380</v>
      </c>
      <c r="B88" s="31">
        <v>-79325.600000000093</v>
      </c>
      <c r="C88" s="31">
        <v>0</v>
      </c>
      <c r="D88" s="31">
        <v>-79325.600000000093</v>
      </c>
      <c r="E88" s="31">
        <v>-25.254886978669244</v>
      </c>
      <c r="F88" s="31">
        <v>0</v>
      </c>
    </row>
    <row r="89" spans="1:6" ht="17.25" customHeight="1" x14ac:dyDescent="0.25">
      <c r="A89" s="33" t="s">
        <v>381</v>
      </c>
      <c r="B89" s="31">
        <v>-54789.436326356605</v>
      </c>
      <c r="C89" s="31">
        <v>-258.97367364351157</v>
      </c>
      <c r="D89" s="31">
        <v>-55048.41000000012</v>
      </c>
      <c r="E89" s="31">
        <v>-12.663100359709849</v>
      </c>
      <c r="F89" s="31">
        <v>-1.2107231119378754</v>
      </c>
    </row>
    <row r="90" spans="1:6" ht="17.25" customHeight="1" x14ac:dyDescent="0.25">
      <c r="A90" s="33" t="s">
        <v>382</v>
      </c>
      <c r="B90" s="31">
        <v>-9084.758355705475</v>
      </c>
      <c r="C90" s="31">
        <v>-1388.281599152695</v>
      </c>
      <c r="D90" s="31">
        <v>-10473.03995485817</v>
      </c>
      <c r="E90" s="31">
        <v>-86.769420780377033</v>
      </c>
      <c r="F90" s="31">
        <v>-22.319639857760368</v>
      </c>
    </row>
    <row r="91" spans="1:6" ht="17.25" customHeight="1" x14ac:dyDescent="0.25">
      <c r="A91" s="33" t="s">
        <v>383</v>
      </c>
      <c r="B91" s="31">
        <v>-62431.23571415781</v>
      </c>
      <c r="C91" s="31">
        <v>-68.787485842255819</v>
      </c>
      <c r="D91" s="31">
        <v>-62500.023200000069</v>
      </c>
      <c r="E91" s="31">
        <v>-19.78803033729249</v>
      </c>
      <c r="F91" s="31">
        <v>-1.6495799962171658</v>
      </c>
    </row>
    <row r="92" spans="1:6" ht="17.25" customHeight="1" x14ac:dyDescent="0.25">
      <c r="A92" s="33" t="s">
        <v>384</v>
      </c>
      <c r="B92" s="31">
        <v>-60211.216744423611</v>
      </c>
      <c r="C92" s="31">
        <v>0</v>
      </c>
      <c r="D92" s="31">
        <v>-60211.216744423611</v>
      </c>
      <c r="E92" s="31">
        <v>-22.951595923009684</v>
      </c>
      <c r="F92" s="31">
        <v>0</v>
      </c>
    </row>
    <row r="93" spans="1:6" ht="17.25" customHeight="1" x14ac:dyDescent="0.25">
      <c r="A93" s="33" t="s">
        <v>385</v>
      </c>
      <c r="B93" s="31">
        <v>-57774.548413221957</v>
      </c>
      <c r="C93" s="31">
        <v>-139.65975919772836</v>
      </c>
      <c r="D93" s="31">
        <v>-57914.208172419683</v>
      </c>
      <c r="E93" s="31">
        <v>-23.210086940873357</v>
      </c>
      <c r="F93" s="31">
        <v>-1.6016027430932152</v>
      </c>
    </row>
    <row r="94" spans="1:6" ht="17.25" customHeight="1" x14ac:dyDescent="0.25">
      <c r="A94" s="33" t="s">
        <v>386</v>
      </c>
      <c r="B94" s="31">
        <v>-191169.40229150758</v>
      </c>
      <c r="C94" s="31">
        <v>-1340.3630057304599</v>
      </c>
      <c r="D94" s="31">
        <v>-192509.76529723805</v>
      </c>
      <c r="E94" s="31">
        <v>-81.359068090184962</v>
      </c>
      <c r="F94" s="31">
        <v>-5.8607914548773943</v>
      </c>
    </row>
    <row r="95" spans="1:6" ht="17.25" customHeight="1" x14ac:dyDescent="0.25">
      <c r="A95" s="33" t="s">
        <v>387</v>
      </c>
      <c r="B95" s="31">
        <v>-192785.50962307048</v>
      </c>
      <c r="C95" s="31">
        <v>-4827.1659730716583</v>
      </c>
      <c r="D95" s="31">
        <v>-197612.67559614213</v>
      </c>
      <c r="E95" s="31">
        <v>-117.4576009693847</v>
      </c>
      <c r="F95" s="31">
        <v>-12.763527163066257</v>
      </c>
    </row>
    <row r="96" spans="1:6" ht="17.25" customHeight="1" x14ac:dyDescent="0.25">
      <c r="A96" s="33" t="s">
        <v>388</v>
      </c>
      <c r="B96" s="31">
        <v>-68790.01553592633</v>
      </c>
      <c r="C96" s="31">
        <v>-528.43018457317703</v>
      </c>
      <c r="D96" s="31">
        <v>-69318.445720499512</v>
      </c>
      <c r="E96" s="31">
        <v>-32.124901596636825</v>
      </c>
      <c r="F96" s="31">
        <v>-3.9972026064536843</v>
      </c>
    </row>
    <row r="97" spans="1:6" ht="17.25" customHeight="1" x14ac:dyDescent="0.25">
      <c r="A97" s="33" t="s">
        <v>389</v>
      </c>
      <c r="B97" s="31">
        <v>-198276.30947507545</v>
      </c>
      <c r="C97" s="31">
        <v>0</v>
      </c>
      <c r="D97" s="31">
        <v>-198276.30947507545</v>
      </c>
      <c r="E97" s="31">
        <v>-33.391655210609045</v>
      </c>
      <c r="F97" s="31">
        <v>0</v>
      </c>
    </row>
    <row r="98" spans="1:6" ht="17.25" customHeight="1" x14ac:dyDescent="0.25">
      <c r="A98" s="33" t="s">
        <v>390</v>
      </c>
      <c r="B98" s="31">
        <v>-176770.20000000019</v>
      </c>
      <c r="C98" s="31">
        <v>0</v>
      </c>
      <c r="D98" s="31">
        <v>-176770.20000000019</v>
      </c>
      <c r="E98" s="31">
        <v>-52.600785574004696</v>
      </c>
      <c r="F98" s="31">
        <v>0</v>
      </c>
    </row>
    <row r="99" spans="1:6" ht="17.25" customHeight="1" x14ac:dyDescent="0.25">
      <c r="A99" s="33" t="s">
        <v>391</v>
      </c>
      <c r="B99" s="31">
        <v>-55735.905293677235</v>
      </c>
      <c r="C99" s="31">
        <v>-413.34144932707113</v>
      </c>
      <c r="D99" s="31">
        <v>-56149.246743004303</v>
      </c>
      <c r="E99" s="31">
        <v>-33.165079077020302</v>
      </c>
      <c r="F99" s="31">
        <v>-3.1746655094245098</v>
      </c>
    </row>
    <row r="100" spans="1:6" ht="17.25" customHeight="1" x14ac:dyDescent="0.25">
      <c r="A100" s="33" t="s">
        <v>392</v>
      </c>
      <c r="B100" s="31">
        <v>-7068.52662827936</v>
      </c>
      <c r="C100" s="31">
        <v>-64.746821720650132</v>
      </c>
      <c r="D100" s="31">
        <v>-7133.2734500000097</v>
      </c>
      <c r="E100" s="31">
        <v>-22.144506980825064</v>
      </c>
      <c r="F100" s="31">
        <v>-1.1144031277220332</v>
      </c>
    </row>
    <row r="101" spans="1:6" ht="17.25" customHeight="1" x14ac:dyDescent="0.25">
      <c r="A101" s="33" t="s">
        <v>393</v>
      </c>
      <c r="B101" s="31">
        <v>-361772.61685001571</v>
      </c>
      <c r="C101" s="31">
        <v>-376.62992745926658</v>
      </c>
      <c r="D101" s="31">
        <v>-362149.246777475</v>
      </c>
      <c r="E101" s="31">
        <v>-21.744279033635603</v>
      </c>
      <c r="F101" s="31">
        <v>-5.9687785651230838</v>
      </c>
    </row>
    <row r="102" spans="1:6" ht="17.25" customHeight="1" x14ac:dyDescent="0.25">
      <c r="A102" s="33" t="s">
        <v>394</v>
      </c>
      <c r="B102" s="31">
        <v>-100119.02459104452</v>
      </c>
      <c r="C102" s="31">
        <v>-293.29015876182439</v>
      </c>
      <c r="D102" s="31">
        <v>-100412.31474980635</v>
      </c>
      <c r="E102" s="31">
        <v>-17.655185263286402</v>
      </c>
      <c r="F102" s="31">
        <v>-1.6953188367735514</v>
      </c>
    </row>
    <row r="103" spans="1:6" ht="17.25" customHeight="1" x14ac:dyDescent="0.25">
      <c r="A103" s="33" t="s">
        <v>395</v>
      </c>
      <c r="B103" s="31">
        <v>-201235.21760000032</v>
      </c>
      <c r="C103" s="31">
        <v>0</v>
      </c>
      <c r="D103" s="31">
        <v>-201235.21760000032</v>
      </c>
      <c r="E103" s="31">
        <v>-44.570369346622442</v>
      </c>
      <c r="F103" s="31">
        <v>0</v>
      </c>
    </row>
    <row r="104" spans="1:6" ht="17.25" customHeight="1" x14ac:dyDescent="0.25">
      <c r="A104" s="33" t="s">
        <v>396</v>
      </c>
      <c r="B104" s="31">
        <v>-94145.032340000151</v>
      </c>
      <c r="C104" s="31">
        <v>0</v>
      </c>
      <c r="D104" s="31">
        <v>-94145.032340000151</v>
      </c>
      <c r="E104" s="31">
        <v>-33.348103977896692</v>
      </c>
      <c r="F104" s="31">
        <v>0</v>
      </c>
    </row>
    <row r="105" spans="1:6" ht="17.25" customHeight="1" x14ac:dyDescent="0.25">
      <c r="A105" s="33" t="s">
        <v>397</v>
      </c>
      <c r="B105" s="31">
        <v>-79236.51228907425</v>
      </c>
      <c r="C105" s="31">
        <v>-82.619760925807668</v>
      </c>
      <c r="D105" s="31">
        <v>-79319.132050000058</v>
      </c>
      <c r="E105" s="31">
        <v>-28.713042574675406</v>
      </c>
      <c r="F105" s="31">
        <v>-2.735753673039989</v>
      </c>
    </row>
    <row r="106" spans="1:6" ht="17.25" customHeight="1" x14ac:dyDescent="0.25">
      <c r="A106" s="33" t="s">
        <v>398</v>
      </c>
      <c r="B106" s="31">
        <v>-101366.03786349855</v>
      </c>
      <c r="C106" s="31">
        <v>-123.01213650127943</v>
      </c>
      <c r="D106" s="31">
        <v>-101489.04999999983</v>
      </c>
      <c r="E106" s="31">
        <v>-22.252818287561151</v>
      </c>
      <c r="F106" s="31">
        <v>-1.8251058828083</v>
      </c>
    </row>
    <row r="107" spans="1:6" ht="17.25" customHeight="1" x14ac:dyDescent="0.25">
      <c r="A107" s="33" t="s">
        <v>399</v>
      </c>
      <c r="B107" s="31">
        <v>-131225.83415552205</v>
      </c>
      <c r="C107" s="31">
        <v>-257.06025045818342</v>
      </c>
      <c r="D107" s="31">
        <v>-131482.89440598025</v>
      </c>
      <c r="E107" s="31">
        <v>-31.426444782374496</v>
      </c>
      <c r="F107" s="31">
        <v>-2.4884825794596654</v>
      </c>
    </row>
    <row r="108" spans="1:6" ht="17.25" customHeight="1" x14ac:dyDescent="0.25">
      <c r="A108" s="33" t="s">
        <v>400</v>
      </c>
      <c r="B108" s="31">
        <v>-110536.72352148895</v>
      </c>
      <c r="C108" s="31">
        <v>-273.75766037194853</v>
      </c>
      <c r="D108" s="31">
        <v>-110810.4811818609</v>
      </c>
      <c r="E108" s="31">
        <v>-35.162464537946605</v>
      </c>
      <c r="F108" s="31">
        <v>-2.5875015158029164</v>
      </c>
    </row>
    <row r="109" spans="1:6" ht="17.25" customHeight="1" x14ac:dyDescent="0.25">
      <c r="A109" s="33" t="s">
        <v>401</v>
      </c>
      <c r="B109" s="31">
        <v>-24834.320118669188</v>
      </c>
      <c r="C109" s="31">
        <v>-39.119881330697808</v>
      </c>
      <c r="D109" s="31">
        <v>-24873.439999999886</v>
      </c>
      <c r="E109" s="31">
        <v>-5.5817244637642522</v>
      </c>
      <c r="F109" s="31">
        <v>-0.44606478142186778</v>
      </c>
    </row>
    <row r="110" spans="1:6" ht="17.25" customHeight="1" x14ac:dyDescent="0.25">
      <c r="A110" s="33" t="s">
        <v>402</v>
      </c>
      <c r="B110" s="31">
        <v>-4995.5358899184503</v>
      </c>
      <c r="C110" s="31">
        <v>-23.478136143107804</v>
      </c>
      <c r="D110" s="31">
        <v>-5019.0140260615581</v>
      </c>
      <c r="E110" s="31">
        <v>-1.2013697970079482</v>
      </c>
      <c r="F110" s="31">
        <v>-9.4861156133768901E-2</v>
      </c>
    </row>
    <row r="111" spans="1:6" ht="17.25" customHeight="1" x14ac:dyDescent="0.25">
      <c r="A111" s="33" t="s">
        <v>403</v>
      </c>
      <c r="B111" s="31">
        <v>-1009857.4230521147</v>
      </c>
      <c r="C111" s="31">
        <v>-2459.9869478854366</v>
      </c>
      <c r="D111" s="31">
        <v>-1012317.4100000001</v>
      </c>
      <c r="E111" s="31">
        <v>-223.61767560941422</v>
      </c>
      <c r="F111" s="31">
        <v>-18.154885224246765</v>
      </c>
    </row>
    <row r="112" spans="1:6" ht="17.25" customHeight="1" x14ac:dyDescent="0.25">
      <c r="A112" s="33" t="s">
        <v>404</v>
      </c>
      <c r="B112" s="31">
        <v>-26823.210175043379</v>
      </c>
      <c r="C112" s="31">
        <v>0</v>
      </c>
      <c r="D112" s="31">
        <v>-26823.210175043379</v>
      </c>
      <c r="E112" s="31">
        <v>-29.830082490039345</v>
      </c>
      <c r="F112" s="31">
        <v>0</v>
      </c>
    </row>
    <row r="113" spans="1:6" ht="17.25" customHeight="1" x14ac:dyDescent="0.25">
      <c r="A113" s="33" t="s">
        <v>405</v>
      </c>
      <c r="B113" s="31">
        <v>-52348.10116750712</v>
      </c>
      <c r="C113" s="31">
        <v>-264.5423827418881</v>
      </c>
      <c r="D113" s="31">
        <v>-52612.643550249006</v>
      </c>
      <c r="E113" s="31">
        <v>-18.198603564589874</v>
      </c>
      <c r="F113" s="31">
        <v>-2.0928985976415198</v>
      </c>
    </row>
    <row r="114" spans="1:6" ht="17.25" customHeight="1" x14ac:dyDescent="0.25">
      <c r="A114" s="33" t="s">
        <v>406</v>
      </c>
      <c r="B114" s="31">
        <v>-5457.922094029258</v>
      </c>
      <c r="C114" s="31">
        <v>-30.229905970782966</v>
      </c>
      <c r="D114" s="31">
        <v>-5488.152000000041</v>
      </c>
      <c r="E114" s="31">
        <v>-7.804278392835144</v>
      </c>
      <c r="F114" s="31">
        <v>-0.63641907306911505</v>
      </c>
    </row>
    <row r="115" spans="1:6" ht="17.25" customHeight="1" x14ac:dyDescent="0.25">
      <c r="A115" s="33" t="s">
        <v>407</v>
      </c>
      <c r="B115" s="31">
        <v>-56541.453223592369</v>
      </c>
      <c r="C115" s="31">
        <v>-1023.314676407681</v>
      </c>
      <c r="D115" s="31">
        <v>-57564.76790000005</v>
      </c>
      <c r="E115" s="31">
        <v>-21.618663769821964</v>
      </c>
      <c r="F115" s="31">
        <v>-1.7686046947937797</v>
      </c>
    </row>
    <row r="116" spans="1:6" ht="17.25" customHeight="1" x14ac:dyDescent="0.25">
      <c r="A116" s="33" t="s">
        <v>408</v>
      </c>
      <c r="B116" s="31">
        <v>-217295.53056000033</v>
      </c>
      <c r="C116" s="31">
        <v>0</v>
      </c>
      <c r="D116" s="31">
        <v>-217295.53056000033</v>
      </c>
      <c r="E116" s="31">
        <v>-70.023050580046515</v>
      </c>
      <c r="F116" s="31">
        <v>0</v>
      </c>
    </row>
    <row r="117" spans="1:6" ht="17.25" customHeight="1" x14ac:dyDescent="0.25">
      <c r="A117" s="33" t="s">
        <v>409</v>
      </c>
      <c r="B117" s="31">
        <v>-90827.062234083656</v>
      </c>
      <c r="C117" s="31">
        <v>-362.136695916196</v>
      </c>
      <c r="D117" s="31">
        <v>-91189.198929999853</v>
      </c>
      <c r="E117" s="31">
        <v>-23.362071668831639</v>
      </c>
      <c r="F117" s="31">
        <v>-2.3213890763858718</v>
      </c>
    </row>
    <row r="118" spans="1:6" ht="17.25" customHeight="1" x14ac:dyDescent="0.25">
      <c r="A118" s="33" t="s">
        <v>410</v>
      </c>
      <c r="B118" s="31">
        <v>-441314.92172303167</v>
      </c>
      <c r="C118" s="31">
        <v>0</v>
      </c>
      <c r="D118" s="31">
        <v>-441314.92172303167</v>
      </c>
      <c r="E118" s="31">
        <v>-132.77820553089379</v>
      </c>
      <c r="F118" s="31">
        <v>0</v>
      </c>
    </row>
    <row r="119" spans="1:6" ht="17.25" customHeight="1" x14ac:dyDescent="0.25">
      <c r="A119" s="33" t="s">
        <v>411</v>
      </c>
      <c r="B119" s="31">
        <v>-358888.10392220644</v>
      </c>
      <c r="C119" s="31">
        <v>-255.25607779414077</v>
      </c>
      <c r="D119" s="31">
        <v>-359143.36000000057</v>
      </c>
      <c r="E119" s="31">
        <v>-37.242964584513558</v>
      </c>
      <c r="F119" s="31">
        <v>-4.0516837745101713</v>
      </c>
    </row>
    <row r="120" spans="1:6" ht="17.25" customHeight="1" x14ac:dyDescent="0.25">
      <c r="A120" s="33" t="s">
        <v>412</v>
      </c>
      <c r="B120" s="31">
        <v>-66402.16935216682</v>
      </c>
      <c r="C120" s="31">
        <v>-622.190647833193</v>
      </c>
      <c r="D120" s="31">
        <v>-67024.360000000015</v>
      </c>
      <c r="E120" s="31">
        <v>-27.566493420859686</v>
      </c>
      <c r="F120" s="31">
        <v>-2.5128862998109573</v>
      </c>
    </row>
    <row r="121" spans="1:6" ht="17.25" customHeight="1" x14ac:dyDescent="0.25">
      <c r="A121" s="33" t="s">
        <v>413</v>
      </c>
      <c r="B121" s="31">
        <v>-203477.75679000025</v>
      </c>
      <c r="C121" s="31">
        <v>0</v>
      </c>
      <c r="D121" s="31">
        <v>-203477.75679000025</v>
      </c>
      <c r="E121" s="31">
        <v>-65.976381047955726</v>
      </c>
      <c r="F121" s="31">
        <v>0</v>
      </c>
    </row>
    <row r="122" spans="1:6" ht="17.25" customHeight="1" x14ac:dyDescent="0.25">
      <c r="A122" s="33" t="s">
        <v>414</v>
      </c>
      <c r="B122" s="31">
        <v>-250354.99280660553</v>
      </c>
      <c r="C122" s="31">
        <v>0</v>
      </c>
      <c r="D122" s="31">
        <v>-250354.99280660553</v>
      </c>
      <c r="E122" s="31">
        <v>-24.049008934180467</v>
      </c>
      <c r="F122" s="31">
        <v>0</v>
      </c>
    </row>
    <row r="123" spans="1:6" ht="17.25" customHeight="1" x14ac:dyDescent="0.25">
      <c r="A123" s="33" t="s">
        <v>415</v>
      </c>
      <c r="B123" s="31">
        <v>-144377.32867176831</v>
      </c>
      <c r="C123" s="31">
        <v>0</v>
      </c>
      <c r="D123" s="31">
        <v>-144377.32867176831</v>
      </c>
      <c r="E123" s="31">
        <v>-19.295332933079628</v>
      </c>
      <c r="F123" s="31">
        <v>0</v>
      </c>
    </row>
    <row r="124" spans="1:6" ht="17.25" customHeight="1" x14ac:dyDescent="0.25">
      <c r="A124" s="33" t="s">
        <v>416</v>
      </c>
      <c r="B124" s="31">
        <v>-108972.06711638626</v>
      </c>
      <c r="C124" s="31">
        <v>0</v>
      </c>
      <c r="D124" s="31">
        <v>-108972.06711638626</v>
      </c>
      <c r="E124" s="31">
        <v>-14.414103929364195</v>
      </c>
      <c r="F124" s="31">
        <v>0</v>
      </c>
    </row>
    <row r="125" spans="1:6" ht="17.25" customHeight="1" x14ac:dyDescent="0.25">
      <c r="A125" s="33" t="s">
        <v>417</v>
      </c>
      <c r="B125" s="31">
        <v>-11956.229030030547</v>
      </c>
      <c r="C125" s="31">
        <v>0</v>
      </c>
      <c r="D125" s="31">
        <v>-11956.229030030547</v>
      </c>
      <c r="E125" s="31">
        <v>-4.3813364469311979</v>
      </c>
      <c r="F125" s="31">
        <v>0</v>
      </c>
    </row>
    <row r="126" spans="1:6" ht="17.25" customHeight="1" x14ac:dyDescent="0.25">
      <c r="A126" s="33" t="s">
        <v>418</v>
      </c>
      <c r="B126" s="31">
        <v>-17551.130768320989</v>
      </c>
      <c r="C126" s="31">
        <v>0</v>
      </c>
      <c r="D126" s="31">
        <v>-17551.130768320989</v>
      </c>
      <c r="E126" s="31">
        <v>-1.5256546217247036</v>
      </c>
      <c r="F126" s="31">
        <v>0</v>
      </c>
    </row>
    <row r="127" spans="1:6" ht="17.25" customHeight="1" x14ac:dyDescent="0.25">
      <c r="A127" s="33" t="s">
        <v>419</v>
      </c>
      <c r="B127" s="31">
        <v>-115220.60638507525</v>
      </c>
      <c r="C127" s="31">
        <v>-185.1062249246479</v>
      </c>
      <c r="D127" s="31">
        <v>-115405.7126099999</v>
      </c>
      <c r="E127" s="31">
        <v>-29.956998176141454</v>
      </c>
      <c r="F127" s="31">
        <v>-3.5124520858566961</v>
      </c>
    </row>
    <row r="128" spans="1:6" ht="17.25" customHeight="1" x14ac:dyDescent="0.25">
      <c r="A128" s="33" t="s">
        <v>420</v>
      </c>
      <c r="B128" s="31">
        <v>-4299.7091801967472</v>
      </c>
      <c r="C128" s="31">
        <v>0</v>
      </c>
      <c r="D128" s="31">
        <v>-4299.7091801967472</v>
      </c>
      <c r="E128" s="31">
        <v>-0.43975097981066386</v>
      </c>
      <c r="F128" s="31">
        <v>0</v>
      </c>
    </row>
    <row r="129" spans="1:6" ht="17.25" customHeight="1" x14ac:dyDescent="0.25">
      <c r="A129" s="33" t="s">
        <v>421</v>
      </c>
      <c r="B129" s="31">
        <v>-624174.84412725549</v>
      </c>
      <c r="C129" s="31">
        <v>-192.3588317107633</v>
      </c>
      <c r="D129" s="31">
        <v>-624367.20295896626</v>
      </c>
      <c r="E129" s="31">
        <v>-35.457428586772828</v>
      </c>
      <c r="F129" s="31">
        <v>-3.7134909596672454</v>
      </c>
    </row>
    <row r="130" spans="1:6" ht="17.25" customHeight="1" x14ac:dyDescent="0.25">
      <c r="A130" s="33" t="s">
        <v>422</v>
      </c>
      <c r="B130" s="31">
        <v>-115246.68499999982</v>
      </c>
      <c r="C130" s="31">
        <v>0</v>
      </c>
      <c r="D130" s="31">
        <v>-115246.68499999982</v>
      </c>
      <c r="E130" s="31">
        <v>-19.854029493341571</v>
      </c>
      <c r="F130" s="31">
        <v>0</v>
      </c>
    </row>
    <row r="131" spans="1:6" ht="17.25" customHeight="1" x14ac:dyDescent="0.25">
      <c r="A131" s="33" t="s">
        <v>423</v>
      </c>
      <c r="B131" s="31">
        <v>-67582.431199999992</v>
      </c>
      <c r="C131" s="31">
        <v>0</v>
      </c>
      <c r="D131" s="31">
        <v>-67582.431199999992</v>
      </c>
      <c r="E131" s="31">
        <v>-17.395735186615184</v>
      </c>
      <c r="F131" s="31">
        <v>0</v>
      </c>
    </row>
    <row r="132" spans="1:6" ht="17.25" customHeight="1" x14ac:dyDescent="0.25">
      <c r="A132" s="33" t="s">
        <v>424</v>
      </c>
      <c r="B132" s="31">
        <v>-170131.40993398707</v>
      </c>
      <c r="C132" s="31">
        <v>-93.633418722763963</v>
      </c>
      <c r="D132" s="31">
        <v>-170225.04335270985</v>
      </c>
      <c r="E132" s="31">
        <v>-12.685487077059767</v>
      </c>
      <c r="F132" s="31">
        <v>-1.4957415131431944</v>
      </c>
    </row>
    <row r="133" spans="1:6" ht="17.25" customHeight="1" x14ac:dyDescent="0.25">
      <c r="A133" s="33" t="s">
        <v>425</v>
      </c>
      <c r="B133" s="31">
        <v>-488001.1447848985</v>
      </c>
      <c r="C133" s="31">
        <v>-1005.5102151016781</v>
      </c>
      <c r="D133" s="31">
        <v>-489006.6550000002</v>
      </c>
      <c r="E133" s="31">
        <v>-85.983815484961411</v>
      </c>
      <c r="F133" s="31">
        <v>-10.095484087366247</v>
      </c>
    </row>
    <row r="134" spans="1:6" ht="17.25" customHeight="1" x14ac:dyDescent="0.25">
      <c r="A134" s="33" t="s">
        <v>426</v>
      </c>
      <c r="B134" s="31">
        <v>-1585743.044123563</v>
      </c>
      <c r="C134" s="31">
        <v>-3211.1848764371571</v>
      </c>
      <c r="D134" s="31">
        <v>-1588954.2290000001</v>
      </c>
      <c r="E134" s="31">
        <v>-165.90914783828697</v>
      </c>
      <c r="F134" s="31">
        <v>-19.44993868223596</v>
      </c>
    </row>
    <row r="135" spans="1:6" ht="17.25" customHeight="1" x14ac:dyDescent="0.25">
      <c r="A135" s="33" t="s">
        <v>427</v>
      </c>
      <c r="B135" s="31">
        <v>-49878.695527226897</v>
      </c>
      <c r="C135" s="31">
        <v>-103.96083119021796</v>
      </c>
      <c r="D135" s="31">
        <v>-49982.656358417116</v>
      </c>
      <c r="E135" s="31">
        <v>-18.522985564181109</v>
      </c>
      <c r="F135" s="31">
        <v>-1.2074428709665268</v>
      </c>
    </row>
    <row r="136" spans="1:6" ht="17.25" customHeight="1" x14ac:dyDescent="0.25">
      <c r="A136" s="33" t="s">
        <v>428</v>
      </c>
      <c r="B136" s="31">
        <v>-106286.23619437986</v>
      </c>
      <c r="C136" s="31">
        <v>-257.09896561990308</v>
      </c>
      <c r="D136" s="31">
        <v>-106543.33515999977</v>
      </c>
      <c r="E136" s="31">
        <v>-33.853432346279739</v>
      </c>
      <c r="F136" s="31">
        <v>-4.1004619716092998</v>
      </c>
    </row>
    <row r="137" spans="1:6" ht="17.25" customHeight="1" x14ac:dyDescent="0.25">
      <c r="A137" s="33" t="s">
        <v>429</v>
      </c>
      <c r="B137" s="31">
        <v>-61173.593000000343</v>
      </c>
      <c r="C137" s="31">
        <v>0</v>
      </c>
      <c r="D137" s="31">
        <v>-61173.593000000343</v>
      </c>
      <c r="E137" s="31">
        <v>-19.011589955558424</v>
      </c>
      <c r="F137" s="31">
        <v>0</v>
      </c>
    </row>
    <row r="138" spans="1:6" ht="17.25" customHeight="1" x14ac:dyDescent="0.25">
      <c r="A138" s="33" t="s">
        <v>430</v>
      </c>
      <c r="B138" s="31">
        <v>-90999.013632338028</v>
      </c>
      <c r="C138" s="31">
        <v>-316.01636766235515</v>
      </c>
      <c r="D138" s="31">
        <v>-91315.030000000377</v>
      </c>
      <c r="E138" s="31">
        <v>-29.686821398342094</v>
      </c>
      <c r="F138" s="31">
        <v>-2.4902787049830981</v>
      </c>
    </row>
    <row r="139" spans="1:6" ht="17.25" customHeight="1" x14ac:dyDescent="0.25">
      <c r="A139" s="33" t="s">
        <v>431</v>
      </c>
      <c r="B139" s="31">
        <v>-142983.10289999982</v>
      </c>
      <c r="C139" s="31">
        <v>0</v>
      </c>
      <c r="D139" s="31">
        <v>-142983.10289999982</v>
      </c>
      <c r="E139" s="31">
        <v>-41.048173542330495</v>
      </c>
      <c r="F139" s="31">
        <v>0</v>
      </c>
    </row>
    <row r="140" spans="1:6" ht="17.25" customHeight="1" x14ac:dyDescent="0.25">
      <c r="A140" s="33" t="s">
        <v>432</v>
      </c>
      <c r="B140" s="31">
        <v>-172328.30951966974</v>
      </c>
      <c r="C140" s="31">
        <v>-1296.3716803301068</v>
      </c>
      <c r="D140" s="31">
        <v>-173624.68119999985</v>
      </c>
      <c r="E140" s="31">
        <v>-52.827414708215485</v>
      </c>
      <c r="F140" s="31">
        <v>-6.2991821201657272</v>
      </c>
    </row>
    <row r="141" spans="1:6" ht="17.25" customHeight="1" x14ac:dyDescent="0.25">
      <c r="A141" s="33" t="s">
        <v>433</v>
      </c>
      <c r="B141" s="31">
        <v>-108451.41772063076</v>
      </c>
      <c r="C141" s="31">
        <v>0</v>
      </c>
      <c r="D141" s="31">
        <v>-108451.41772063076</v>
      </c>
      <c r="E141" s="31">
        <v>-24.366177114882557</v>
      </c>
      <c r="F141" s="31">
        <v>0</v>
      </c>
    </row>
    <row r="142" spans="1:6" ht="17.25" customHeight="1" x14ac:dyDescent="0.25">
      <c r="A142" s="33" t="s">
        <v>434</v>
      </c>
      <c r="B142" s="31">
        <v>-21603.346229364164</v>
      </c>
      <c r="C142" s="31">
        <v>0</v>
      </c>
      <c r="D142" s="31">
        <v>-21603.346229364164</v>
      </c>
      <c r="E142" s="31">
        <v>-4.7884001749632423</v>
      </c>
      <c r="F142" s="31">
        <v>0</v>
      </c>
    </row>
    <row r="143" spans="1:6" ht="17.25" customHeight="1" x14ac:dyDescent="0.25">
      <c r="A143" s="33" t="s">
        <v>435</v>
      </c>
      <c r="B143" s="31">
        <v>-41648.713065386284</v>
      </c>
      <c r="C143" s="31">
        <v>-33.590242613776013</v>
      </c>
      <c r="D143" s="31">
        <v>-41682.30330800006</v>
      </c>
      <c r="E143" s="31">
        <v>-15.782603761183175</v>
      </c>
      <c r="F143" s="31">
        <v>-1.1122596891978813</v>
      </c>
    </row>
    <row r="144" spans="1:6" ht="17.25" customHeight="1" x14ac:dyDescent="0.25">
      <c r="A144" s="33" t="s">
        <v>436</v>
      </c>
      <c r="B144" s="31">
        <v>-75844.20037857187</v>
      </c>
      <c r="C144" s="31">
        <v>0</v>
      </c>
      <c r="D144" s="31">
        <v>-75844.20037857187</v>
      </c>
      <c r="E144" s="31">
        <v>-14.377774900679013</v>
      </c>
      <c r="F144" s="31">
        <v>0</v>
      </c>
    </row>
    <row r="145" spans="1:6" ht="17.25" customHeight="1" x14ac:dyDescent="0.25">
      <c r="A145" s="33" t="s">
        <v>437</v>
      </c>
      <c r="B145" s="31">
        <v>-981385.23400999978</v>
      </c>
      <c r="C145" s="31">
        <v>0</v>
      </c>
      <c r="D145" s="31">
        <v>-981385.23400999978</v>
      </c>
      <c r="E145" s="31">
        <v>-184.45703969814298</v>
      </c>
      <c r="F145" s="31">
        <v>0</v>
      </c>
    </row>
    <row r="146" spans="1:6" ht="17.25" customHeight="1" x14ac:dyDescent="0.25">
      <c r="A146" s="33" t="s">
        <v>438</v>
      </c>
      <c r="B146" s="31">
        <v>-105473.21456975816</v>
      </c>
      <c r="C146" s="31">
        <v>0</v>
      </c>
      <c r="D146" s="31">
        <v>-105473.21456975816</v>
      </c>
      <c r="E146" s="31">
        <v>-27.111149128562143</v>
      </c>
      <c r="F146" s="31">
        <v>0</v>
      </c>
    </row>
    <row r="147" spans="1:6" ht="17.25" customHeight="1" x14ac:dyDescent="0.25">
      <c r="A147" s="33" t="s">
        <v>439</v>
      </c>
      <c r="B147" s="31">
        <v>-611369.53516617056</v>
      </c>
      <c r="C147" s="31">
        <v>5.9117155615240335E-12</v>
      </c>
      <c r="D147" s="31">
        <v>-611369.53516617056</v>
      </c>
      <c r="E147" s="31">
        <v>-443.24623734225372</v>
      </c>
      <c r="F147" s="31">
        <v>0</v>
      </c>
    </row>
    <row r="148" spans="1:6" ht="17.25" customHeight="1" x14ac:dyDescent="0.25">
      <c r="A148" s="33" t="s">
        <v>440</v>
      </c>
      <c r="B148" s="31">
        <v>-60790.568369999994</v>
      </c>
      <c r="C148" s="31">
        <v>0</v>
      </c>
      <c r="D148" s="31">
        <v>-60790.568369999994</v>
      </c>
      <c r="E148" s="31">
        <v>-10.395104030437755</v>
      </c>
      <c r="F148" s="31">
        <v>0</v>
      </c>
    </row>
    <row r="149" spans="1:6" ht="17.25" customHeight="1" x14ac:dyDescent="0.25">
      <c r="A149" s="33" t="s">
        <v>441</v>
      </c>
      <c r="B149" s="31">
        <v>-18581.857828520471</v>
      </c>
      <c r="C149" s="31">
        <v>0</v>
      </c>
      <c r="D149" s="31">
        <v>-18581.857828520471</v>
      </c>
      <c r="E149" s="31">
        <v>-5.9731453368865832</v>
      </c>
      <c r="F149" s="31">
        <v>0</v>
      </c>
    </row>
    <row r="150" spans="1:6" ht="20.25" customHeight="1" x14ac:dyDescent="0.25">
      <c r="A150" s="33" t="s">
        <v>442</v>
      </c>
      <c r="B150" s="31">
        <v>-95908.648472154513</v>
      </c>
      <c r="C150" s="31">
        <v>-2080.6679926732359</v>
      </c>
      <c r="D150" s="31">
        <v>-97989.316464827745</v>
      </c>
      <c r="E150" s="31">
        <v>-23.620492678591891</v>
      </c>
      <c r="F150" s="31">
        <v>-2.1978113369316952</v>
      </c>
    </row>
    <row r="151" spans="1:6" ht="20.25" customHeight="1" x14ac:dyDescent="0.25">
      <c r="A151" s="33" t="s">
        <v>443</v>
      </c>
      <c r="B151" s="31">
        <v>-86539.810548154172</v>
      </c>
      <c r="C151" s="31">
        <v>0</v>
      </c>
      <c r="D151" s="31">
        <v>-86539.810548154172</v>
      </c>
      <c r="E151" s="31">
        <v>-49.310433360771604</v>
      </c>
      <c r="F151" s="31">
        <v>0</v>
      </c>
    </row>
    <row r="152" spans="1:6" ht="17.25" customHeight="1" x14ac:dyDescent="0.25">
      <c r="A152" s="33" t="s">
        <v>444</v>
      </c>
      <c r="B152" s="31">
        <v>-13992.650543205149</v>
      </c>
      <c r="C152" s="31">
        <v>0</v>
      </c>
      <c r="D152" s="31">
        <v>-13992.650543205149</v>
      </c>
      <c r="E152" s="31">
        <v>-12.970569654435623</v>
      </c>
      <c r="F152" s="31">
        <v>0</v>
      </c>
    </row>
    <row r="153" spans="1:6" ht="17.25" customHeight="1" x14ac:dyDescent="0.25">
      <c r="A153" s="33" t="s">
        <v>445</v>
      </c>
      <c r="B153" s="31">
        <v>-78086.185236817051</v>
      </c>
      <c r="C153" s="31">
        <v>0</v>
      </c>
      <c r="D153" s="31">
        <v>-78086.185236817051</v>
      </c>
      <c r="E153" s="31">
        <v>-60.094032043109934</v>
      </c>
      <c r="F153" s="31">
        <v>0</v>
      </c>
    </row>
    <row r="154" spans="1:6" ht="17.25" customHeight="1" x14ac:dyDescent="0.25">
      <c r="A154" s="33" t="s">
        <v>446</v>
      </c>
      <c r="B154" s="31">
        <v>-59095.52283849637</v>
      </c>
      <c r="C154" s="31">
        <v>0</v>
      </c>
      <c r="D154" s="31">
        <v>-59095.52283849637</v>
      </c>
      <c r="E154" s="31">
        <v>-19.647424309627091</v>
      </c>
      <c r="F154" s="31">
        <v>0</v>
      </c>
    </row>
    <row r="155" spans="1:6" ht="17.25" customHeight="1" x14ac:dyDescent="0.25">
      <c r="A155" s="33" t="s">
        <v>447</v>
      </c>
      <c r="B155" s="31">
        <v>-60042.950215466553</v>
      </c>
      <c r="C155" s="31">
        <v>-46.34968619636129</v>
      </c>
      <c r="D155" s="31">
        <v>-60089.299901662918</v>
      </c>
      <c r="E155" s="31">
        <v>-14.812984214601705</v>
      </c>
      <c r="F155" s="31">
        <v>-1.0345912097402075</v>
      </c>
    </row>
    <row r="156" spans="1:6" ht="17.25" customHeight="1" x14ac:dyDescent="0.25">
      <c r="A156" s="33" t="s">
        <v>448</v>
      </c>
      <c r="B156" s="31">
        <v>-129847.98695865925</v>
      </c>
      <c r="C156" s="31">
        <v>0</v>
      </c>
      <c r="D156" s="31">
        <v>-129847.98695865925</v>
      </c>
      <c r="E156" s="31">
        <v>-20.036259782376654</v>
      </c>
      <c r="F156" s="31">
        <v>0</v>
      </c>
    </row>
    <row r="157" spans="1:6" ht="17.25" customHeight="1" x14ac:dyDescent="0.25">
      <c r="A157" s="33" t="s">
        <v>449</v>
      </c>
      <c r="B157" s="31">
        <v>-143723.88522733538</v>
      </c>
      <c r="C157" s="31">
        <v>-254.67940619850333</v>
      </c>
      <c r="D157" s="31">
        <v>-143978.56463353388</v>
      </c>
      <c r="E157" s="31">
        <v>-77.80213567224348</v>
      </c>
      <c r="F157" s="31">
        <v>-6.1965792262409565</v>
      </c>
    </row>
    <row r="158" spans="1:6" ht="17.25" customHeight="1" x14ac:dyDescent="0.25">
      <c r="A158" s="33" t="s">
        <v>450</v>
      </c>
      <c r="B158" s="31">
        <v>-170264.24005307793</v>
      </c>
      <c r="C158" s="31">
        <v>0</v>
      </c>
      <c r="D158" s="31">
        <v>-170264.24005307793</v>
      </c>
      <c r="E158" s="31">
        <v>-43.492449180820969</v>
      </c>
      <c r="F158" s="31">
        <v>0</v>
      </c>
    </row>
    <row r="159" spans="1:6" ht="17.25" customHeight="1" x14ac:dyDescent="0.25">
      <c r="A159" s="33" t="s">
        <v>451</v>
      </c>
      <c r="B159" s="31">
        <v>-357673.26940000011</v>
      </c>
      <c r="C159" s="31">
        <v>0</v>
      </c>
      <c r="D159" s="31">
        <v>-357673.26940000011</v>
      </c>
      <c r="E159" s="31">
        <v>-90.122398588976409</v>
      </c>
      <c r="F159" s="31">
        <v>0</v>
      </c>
    </row>
    <row r="160" spans="1:6" ht="17.25" customHeight="1" x14ac:dyDescent="0.25">
      <c r="A160" s="33" t="s">
        <v>452</v>
      </c>
      <c r="B160" s="31">
        <v>-52202.788145405939</v>
      </c>
      <c r="C160" s="31">
        <v>0</v>
      </c>
      <c r="D160" s="31">
        <v>-52202.788145405939</v>
      </c>
      <c r="E160" s="31">
        <v>-13.595538230957091</v>
      </c>
      <c r="F160" s="31">
        <v>0</v>
      </c>
    </row>
    <row r="161" spans="1:6" ht="17.25" customHeight="1" x14ac:dyDescent="0.25">
      <c r="A161" s="33" t="s">
        <v>453</v>
      </c>
      <c r="B161" s="31">
        <v>-530.38692000019364</v>
      </c>
      <c r="C161" s="31">
        <v>0</v>
      </c>
      <c r="D161" s="31">
        <v>-530.38692000019364</v>
      </c>
      <c r="E161" s="31">
        <v>-0.13366605846779073</v>
      </c>
      <c r="F161" s="31">
        <v>0</v>
      </c>
    </row>
    <row r="162" spans="1:6" ht="17.25" customHeight="1" x14ac:dyDescent="0.25">
      <c r="A162" s="33" t="s">
        <v>454</v>
      </c>
      <c r="B162" s="31">
        <v>-63875.617709413636</v>
      </c>
      <c r="C162" s="31">
        <v>-188.98523888565978</v>
      </c>
      <c r="D162" s="31">
        <v>-64064.602948299296</v>
      </c>
      <c r="E162" s="31">
        <v>-24.845625154387037</v>
      </c>
      <c r="F162" s="31">
        <v>-1.6462128822792665</v>
      </c>
    </row>
    <row r="163" spans="1:6" ht="17.25" customHeight="1" x14ac:dyDescent="0.25">
      <c r="A163" s="33" t="s">
        <v>455</v>
      </c>
      <c r="B163" s="31">
        <v>-59480.85075961682</v>
      </c>
      <c r="C163" s="31">
        <v>0</v>
      </c>
      <c r="D163" s="31">
        <v>-59480.85075961682</v>
      </c>
      <c r="E163" s="31">
        <v>-69.657864808076852</v>
      </c>
      <c r="F163" s="31">
        <v>0</v>
      </c>
    </row>
    <row r="164" spans="1:6" ht="17.25" customHeight="1" x14ac:dyDescent="0.25">
      <c r="A164" s="33" t="s">
        <v>456</v>
      </c>
      <c r="B164" s="31">
        <v>-206775.93070555851</v>
      </c>
      <c r="C164" s="31">
        <v>-333.9628795729368</v>
      </c>
      <c r="D164" s="31">
        <v>-207109.89358513145</v>
      </c>
      <c r="E164" s="31">
        <v>-36.509628276283372</v>
      </c>
      <c r="F164" s="31">
        <v>-5.612821505427509</v>
      </c>
    </row>
    <row r="165" spans="1:6" ht="17.25" customHeight="1" x14ac:dyDescent="0.25">
      <c r="A165" s="33" t="s">
        <v>457</v>
      </c>
      <c r="B165" s="31">
        <v>-163219.07400000002</v>
      </c>
      <c r="C165" s="31">
        <v>0</v>
      </c>
      <c r="D165" s="31">
        <v>-163219.07400000002</v>
      </c>
      <c r="E165" s="31">
        <v>-58.263394731205828</v>
      </c>
      <c r="F165" s="31">
        <v>0</v>
      </c>
    </row>
    <row r="166" spans="1:6" ht="17.25" customHeight="1" x14ac:dyDescent="0.25">
      <c r="A166" s="33" t="s">
        <v>458</v>
      </c>
      <c r="B166" s="31">
        <v>-91817.489398649894</v>
      </c>
      <c r="C166" s="31">
        <v>0</v>
      </c>
      <c r="D166" s="31">
        <v>-91817.489398649894</v>
      </c>
      <c r="E166" s="31">
        <v>-34.317880545187776</v>
      </c>
      <c r="F166" s="31">
        <v>0</v>
      </c>
    </row>
  </sheetData>
  <mergeCells count="5">
    <mergeCell ref="A1:F1"/>
    <mergeCell ref="E4:E5"/>
    <mergeCell ref="F4:F5"/>
    <mergeCell ref="A4:A5"/>
    <mergeCell ref="B4:D4"/>
  </mergeCells>
  <pageMargins left="0" right="0" top="0" bottom="0" header="0" footer="0"/>
  <pageSetup paperSize="8" fitToHeight="0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rgb="FF92D050"/>
  </sheetPr>
  <dimension ref="A1:F54"/>
  <sheetViews>
    <sheetView view="pageBreakPreview" topLeftCell="A35" zoomScaleNormal="100" zoomScaleSheetLayoutView="100" workbookViewId="0">
      <selection activeCell="A55" sqref="A55:XFD55"/>
    </sheetView>
  </sheetViews>
  <sheetFormatPr defaultRowHeight="12.75" x14ac:dyDescent="0.25"/>
  <cols>
    <col min="1" max="1" width="50.7109375" style="7" customWidth="1"/>
    <col min="2" max="2" width="28.7109375" style="9" customWidth="1"/>
    <col min="3" max="4" width="28.7109375" style="8" customWidth="1"/>
    <col min="5" max="6" width="28.7109375" style="7" customWidth="1"/>
    <col min="7" max="16384" width="9.140625" style="7"/>
  </cols>
  <sheetData>
    <row r="1" spans="1:6" ht="12.75" hidden="1" customHeight="1" x14ac:dyDescent="0.25">
      <c r="B1" s="55" t="s">
        <v>0</v>
      </c>
      <c r="C1" s="55"/>
      <c r="D1" s="55"/>
      <c r="E1" s="55"/>
      <c r="F1" s="55"/>
    </row>
    <row r="2" spans="1:6" hidden="1" x14ac:dyDescent="0.25">
      <c r="A2" s="55" t="s">
        <v>1</v>
      </c>
      <c r="B2" s="55"/>
      <c r="C2" s="55"/>
      <c r="D2" s="21"/>
    </row>
    <row r="3" spans="1:6" hidden="1" x14ac:dyDescent="0.25">
      <c r="A3" s="21"/>
      <c r="B3" s="21"/>
      <c r="C3" s="21"/>
      <c r="D3" s="21"/>
    </row>
    <row r="4" spans="1:6" hidden="1" x14ac:dyDescent="0.25">
      <c r="A4" s="21"/>
      <c r="B4" s="21"/>
      <c r="C4" s="21"/>
      <c r="D4" s="21"/>
    </row>
    <row r="5" spans="1:6" ht="22.5" customHeight="1" x14ac:dyDescent="0.25">
      <c r="A5" s="53"/>
      <c r="B5" s="53"/>
      <c r="C5" s="53"/>
      <c r="D5" s="53"/>
      <c r="E5" s="53"/>
      <c r="F5" s="53"/>
    </row>
    <row r="6" spans="1:6" x14ac:dyDescent="0.25">
      <c r="A6" s="27"/>
      <c r="B6" s="27"/>
      <c r="C6" s="27"/>
      <c r="D6" s="27"/>
    </row>
    <row r="7" spans="1:6" x14ac:dyDescent="0.25">
      <c r="A7" s="27"/>
      <c r="B7" s="27"/>
      <c r="C7" s="27"/>
      <c r="D7" s="27"/>
    </row>
    <row r="8" spans="1:6" s="1" customFormat="1" ht="39.950000000000003" customHeight="1" x14ac:dyDescent="0.25">
      <c r="A8" s="50" t="s">
        <v>2</v>
      </c>
      <c r="B8" s="47" t="s">
        <v>3</v>
      </c>
      <c r="C8" s="48"/>
      <c r="D8" s="49"/>
      <c r="E8" s="52" t="s">
        <v>4</v>
      </c>
      <c r="F8" s="52" t="s">
        <v>5</v>
      </c>
    </row>
    <row r="9" spans="1:6" s="1" customFormat="1" ht="69.95" customHeight="1" x14ac:dyDescent="0.25">
      <c r="A9" s="50"/>
      <c r="B9" s="29" t="s">
        <v>7</v>
      </c>
      <c r="C9" s="29" t="s">
        <v>8</v>
      </c>
      <c r="D9" s="29" t="s">
        <v>6</v>
      </c>
      <c r="E9" s="52"/>
      <c r="F9" s="52"/>
    </row>
    <row r="10" spans="1:6" s="21" customFormat="1" ht="17.25" customHeight="1" x14ac:dyDescent="0.25">
      <c r="A10" s="19">
        <v>2</v>
      </c>
      <c r="B10" s="19">
        <v>3</v>
      </c>
      <c r="C10" s="19">
        <v>4</v>
      </c>
      <c r="D10" s="19">
        <v>5</v>
      </c>
      <c r="E10" s="19">
        <v>6</v>
      </c>
      <c r="F10" s="19">
        <v>7</v>
      </c>
    </row>
    <row r="11" spans="1:6" ht="17.25" customHeight="1" x14ac:dyDescent="0.25">
      <c r="A11" s="38" t="s">
        <v>459</v>
      </c>
      <c r="B11" s="36">
        <v>-241274.40481999982</v>
      </c>
      <c r="C11" s="36">
        <v>0</v>
      </c>
      <c r="D11" s="36">
        <f t="shared" ref="D11:D49" si="0">B11+C11</f>
        <v>-241274.40481999982</v>
      </c>
      <c r="E11" s="36">
        <v>-53.076335258920281</v>
      </c>
      <c r="F11" s="36">
        <v>0</v>
      </c>
    </row>
    <row r="12" spans="1:6" ht="17.25" customHeight="1" x14ac:dyDescent="0.25">
      <c r="A12" s="38" t="s">
        <v>460</v>
      </c>
      <c r="B12" s="36">
        <v>-203924.9304138415</v>
      </c>
      <c r="C12" s="36">
        <v>0</v>
      </c>
      <c r="D12" s="36">
        <f t="shared" si="0"/>
        <v>-203924.9304138415</v>
      </c>
      <c r="E12" s="36">
        <v>-85.9898504802199</v>
      </c>
      <c r="F12" s="36">
        <v>0</v>
      </c>
    </row>
    <row r="13" spans="1:6" ht="17.25" customHeight="1" x14ac:dyDescent="0.25">
      <c r="A13" s="38" t="s">
        <v>461</v>
      </c>
      <c r="B13" s="36">
        <v>-158550.58738081728</v>
      </c>
      <c r="C13" s="36">
        <v>0</v>
      </c>
      <c r="D13" s="36">
        <f t="shared" si="0"/>
        <v>-158550.58738081728</v>
      </c>
      <c r="E13" s="36">
        <v>-79.822074903497594</v>
      </c>
      <c r="F13" s="36">
        <v>0</v>
      </c>
    </row>
    <row r="14" spans="1:6" ht="17.25" customHeight="1" x14ac:dyDescent="0.25">
      <c r="A14" s="38" t="s">
        <v>462</v>
      </c>
      <c r="B14" s="36">
        <v>-601718.28873709706</v>
      </c>
      <c r="C14" s="36">
        <v>-1761.9993771441291</v>
      </c>
      <c r="D14" s="36">
        <f t="shared" si="0"/>
        <v>-603480.28811424121</v>
      </c>
      <c r="E14" s="36">
        <v>-243.00068198735849</v>
      </c>
      <c r="F14" s="36">
        <v>-42.560371428602153</v>
      </c>
    </row>
    <row r="15" spans="1:6" ht="17.25" customHeight="1" x14ac:dyDescent="0.25">
      <c r="A15" s="38" t="s">
        <v>463</v>
      </c>
      <c r="B15" s="36">
        <v>-179246.81073524512</v>
      </c>
      <c r="C15" s="36">
        <v>0</v>
      </c>
      <c r="D15" s="36">
        <f t="shared" si="0"/>
        <v>-179246.81073524512</v>
      </c>
      <c r="E15" s="36">
        <v>-55.303631048101941</v>
      </c>
      <c r="F15" s="36">
        <v>0</v>
      </c>
    </row>
    <row r="16" spans="1:6" ht="17.25" customHeight="1" x14ac:dyDescent="0.25">
      <c r="A16" s="38" t="s">
        <v>464</v>
      </c>
      <c r="B16" s="36">
        <v>-328153.00327384961</v>
      </c>
      <c r="C16" s="36">
        <v>0</v>
      </c>
      <c r="D16" s="36">
        <f t="shared" si="0"/>
        <v>-328153.00327384961</v>
      </c>
      <c r="E16" s="36">
        <v>-104.19209502265427</v>
      </c>
      <c r="F16" s="36">
        <v>0</v>
      </c>
    </row>
    <row r="17" spans="1:6" ht="17.25" customHeight="1" x14ac:dyDescent="0.25">
      <c r="A17" s="38" t="s">
        <v>465</v>
      </c>
      <c r="B17" s="36">
        <v>-583713.20388610754</v>
      </c>
      <c r="C17" s="36">
        <v>0</v>
      </c>
      <c r="D17" s="36">
        <f t="shared" si="0"/>
        <v>-583713.20388610754</v>
      </c>
      <c r="E17" s="36">
        <v>-130.28149359122122</v>
      </c>
      <c r="F17" s="36">
        <v>0</v>
      </c>
    </row>
    <row r="18" spans="1:6" ht="17.25" customHeight="1" x14ac:dyDescent="0.25">
      <c r="A18" s="38" t="s">
        <v>466</v>
      </c>
      <c r="B18" s="36">
        <v>-283538.58656913124</v>
      </c>
      <c r="C18" s="36">
        <v>0</v>
      </c>
      <c r="D18" s="36">
        <f t="shared" si="0"/>
        <v>-283538.58656913124</v>
      </c>
      <c r="E18" s="36">
        <v>-114.9633005056607</v>
      </c>
      <c r="F18" s="36">
        <v>0</v>
      </c>
    </row>
    <row r="19" spans="1:6" ht="17.25" customHeight="1" x14ac:dyDescent="0.25">
      <c r="A19" s="38" t="s">
        <v>467</v>
      </c>
      <c r="B19" s="36">
        <v>-268927.69000762468</v>
      </c>
      <c r="C19" s="36">
        <v>0</v>
      </c>
      <c r="D19" s="36">
        <f t="shared" si="0"/>
        <v>-268927.69000762468</v>
      </c>
      <c r="E19" s="36">
        <v>-117.0604655852528</v>
      </c>
      <c r="F19" s="36">
        <v>0</v>
      </c>
    </row>
    <row r="20" spans="1:6" ht="17.25" customHeight="1" x14ac:dyDescent="0.25">
      <c r="A20" s="38" t="s">
        <v>468</v>
      </c>
      <c r="B20" s="36">
        <v>-204762.82811999996</v>
      </c>
      <c r="C20" s="36">
        <v>0</v>
      </c>
      <c r="D20" s="36">
        <f t="shared" si="0"/>
        <v>-204762.82811999996</v>
      </c>
      <c r="E20" s="36">
        <v>-35.227407377077377</v>
      </c>
      <c r="F20" s="36">
        <v>0</v>
      </c>
    </row>
    <row r="21" spans="1:6" ht="17.25" customHeight="1" x14ac:dyDescent="0.25">
      <c r="A21" s="38" t="s">
        <v>469</v>
      </c>
      <c r="B21" s="36">
        <v>-102871.98831263091</v>
      </c>
      <c r="C21" s="36">
        <v>0</v>
      </c>
      <c r="D21" s="36">
        <f t="shared" si="0"/>
        <v>-102871.98831263091</v>
      </c>
      <c r="E21" s="36">
        <v>-34.610812789176855</v>
      </c>
      <c r="F21" s="36">
        <v>0</v>
      </c>
    </row>
    <row r="22" spans="1:6" ht="17.25" customHeight="1" x14ac:dyDescent="0.25">
      <c r="A22" s="38" t="s">
        <v>470</v>
      </c>
      <c r="B22" s="36">
        <v>-103716.97042611963</v>
      </c>
      <c r="C22" s="36">
        <v>0</v>
      </c>
      <c r="D22" s="36">
        <f t="shared" si="0"/>
        <v>-103716.97042611963</v>
      </c>
      <c r="E22" s="36">
        <v>-34.532036099923303</v>
      </c>
      <c r="F22" s="36">
        <v>0</v>
      </c>
    </row>
    <row r="23" spans="1:6" ht="17.25" customHeight="1" x14ac:dyDescent="0.25">
      <c r="A23" s="38" t="s">
        <v>471</v>
      </c>
      <c r="B23" s="36">
        <v>-14744.478899999987</v>
      </c>
      <c r="C23" s="36">
        <v>0</v>
      </c>
      <c r="D23" s="36">
        <f t="shared" si="0"/>
        <v>-14744.478899999987</v>
      </c>
      <c r="E23" s="36">
        <v>-8.2006256500386474</v>
      </c>
      <c r="F23" s="36">
        <v>0</v>
      </c>
    </row>
    <row r="24" spans="1:6" ht="17.25" customHeight="1" x14ac:dyDescent="0.25">
      <c r="A24" s="38" t="s">
        <v>472</v>
      </c>
      <c r="B24" s="36">
        <v>-87034.570839999942</v>
      </c>
      <c r="C24" s="36">
        <v>0</v>
      </c>
      <c r="D24" s="36">
        <f t="shared" si="0"/>
        <v>-87034.570839999942</v>
      </c>
      <c r="E24" s="36">
        <v>-32.504694816253341</v>
      </c>
      <c r="F24" s="36">
        <v>0</v>
      </c>
    </row>
    <row r="25" spans="1:6" ht="17.25" customHeight="1" x14ac:dyDescent="0.25">
      <c r="A25" s="38" t="s">
        <v>473</v>
      </c>
      <c r="B25" s="36">
        <v>-3322.6258284063661</v>
      </c>
      <c r="C25" s="36">
        <v>0</v>
      </c>
      <c r="D25" s="36">
        <f t="shared" si="0"/>
        <v>-3322.6258284063661</v>
      </c>
      <c r="E25" s="36">
        <v>-4.7056690059431032</v>
      </c>
      <c r="F25" s="36">
        <v>0</v>
      </c>
    </row>
    <row r="26" spans="1:6" ht="17.25" customHeight="1" x14ac:dyDescent="0.25">
      <c r="A26" s="38" t="s">
        <v>474</v>
      </c>
      <c r="B26" s="36">
        <v>-175446.81473999994</v>
      </c>
      <c r="C26" s="36">
        <v>0</v>
      </c>
      <c r="D26" s="36">
        <f t="shared" si="0"/>
        <v>-175446.81473999994</v>
      </c>
      <c r="E26" s="36">
        <v>-67.12327444333917</v>
      </c>
      <c r="F26" s="36">
        <v>0</v>
      </c>
    </row>
    <row r="27" spans="1:6" ht="17.25" customHeight="1" x14ac:dyDescent="0.25">
      <c r="A27" s="38" t="s">
        <v>475</v>
      </c>
      <c r="B27" s="36">
        <v>-22216.104245085851</v>
      </c>
      <c r="C27" s="36">
        <v>0</v>
      </c>
      <c r="D27" s="36">
        <f t="shared" si="0"/>
        <v>-22216.104245085851</v>
      </c>
      <c r="E27" s="36">
        <v>-10.040314840798237</v>
      </c>
      <c r="F27" s="36">
        <v>0</v>
      </c>
    </row>
    <row r="28" spans="1:6" ht="17.25" customHeight="1" x14ac:dyDescent="0.25">
      <c r="A28" s="38" t="s">
        <v>476</v>
      </c>
      <c r="B28" s="36">
        <v>-177763.5466</v>
      </c>
      <c r="C28" s="36">
        <v>0</v>
      </c>
      <c r="D28" s="36">
        <f t="shared" si="0"/>
        <v>-177763.5466</v>
      </c>
      <c r="E28" s="36">
        <v>-45.462659931971054</v>
      </c>
      <c r="F28" s="36">
        <v>0</v>
      </c>
    </row>
    <row r="29" spans="1:6" ht="17.25" customHeight="1" x14ac:dyDescent="0.25">
      <c r="A29" s="38" t="s">
        <v>477</v>
      </c>
      <c r="B29" s="36">
        <v>-808278.93257878441</v>
      </c>
      <c r="C29" s="36">
        <v>-2044.4749312154413</v>
      </c>
      <c r="D29" s="36">
        <f t="shared" si="0"/>
        <v>-810323.40750999982</v>
      </c>
      <c r="E29" s="36">
        <v>-214.21576714162632</v>
      </c>
      <c r="F29" s="36">
        <v>-29.332495426333445</v>
      </c>
    </row>
    <row r="30" spans="1:6" ht="17.25" customHeight="1" x14ac:dyDescent="0.25">
      <c r="A30" s="38" t="s">
        <v>478</v>
      </c>
      <c r="B30" s="36">
        <v>-1187618.8640600003</v>
      </c>
      <c r="C30" s="36">
        <v>0</v>
      </c>
      <c r="D30" s="36">
        <f t="shared" si="0"/>
        <v>-1187618.8640600003</v>
      </c>
      <c r="E30" s="36">
        <v>-204.6489633409154</v>
      </c>
      <c r="F30" s="36">
        <v>0</v>
      </c>
    </row>
    <row r="31" spans="1:6" ht="17.25" customHeight="1" x14ac:dyDescent="0.25">
      <c r="A31" s="38" t="s">
        <v>479</v>
      </c>
      <c r="B31" s="36">
        <v>-117060.61281999992</v>
      </c>
      <c r="C31" s="36">
        <v>0</v>
      </c>
      <c r="D31" s="36">
        <f t="shared" si="0"/>
        <v>-117060.61281999992</v>
      </c>
      <c r="E31" s="36">
        <v>-20.429069792848278</v>
      </c>
      <c r="F31" s="36">
        <v>0</v>
      </c>
    </row>
    <row r="32" spans="1:6" ht="17.25" customHeight="1" x14ac:dyDescent="0.25">
      <c r="A32" s="38" t="s">
        <v>480</v>
      </c>
      <c r="B32" s="36">
        <v>-491573.51237891405</v>
      </c>
      <c r="C32" s="36">
        <v>8467.0315479962883</v>
      </c>
      <c r="D32" s="36">
        <f t="shared" si="0"/>
        <v>-483106.48083091778</v>
      </c>
      <c r="E32" s="36">
        <v>-98.044100757691581</v>
      </c>
      <c r="F32" s="36">
        <v>0</v>
      </c>
    </row>
    <row r="33" spans="1:6" ht="17.25" customHeight="1" x14ac:dyDescent="0.25">
      <c r="A33" s="38" t="s">
        <v>481</v>
      </c>
      <c r="B33" s="36">
        <v>-198072.4488852981</v>
      </c>
      <c r="C33" s="36">
        <v>0</v>
      </c>
      <c r="D33" s="36">
        <f t="shared" si="0"/>
        <v>-198072.4488852981</v>
      </c>
      <c r="E33" s="36">
        <v>-76.861641010981032</v>
      </c>
      <c r="F33" s="36">
        <v>0</v>
      </c>
    </row>
    <row r="34" spans="1:6" ht="17.25" customHeight="1" x14ac:dyDescent="0.25">
      <c r="A34" s="38" t="s">
        <v>482</v>
      </c>
      <c r="B34" s="36">
        <v>-784787.20111965272</v>
      </c>
      <c r="C34" s="36">
        <v>0</v>
      </c>
      <c r="D34" s="36">
        <f t="shared" si="0"/>
        <v>-784787.20111965272</v>
      </c>
      <c r="E34" s="36">
        <v>-176.11921030512852</v>
      </c>
      <c r="F34" s="36">
        <v>0</v>
      </c>
    </row>
    <row r="35" spans="1:6" ht="17.25" customHeight="1" x14ac:dyDescent="0.25">
      <c r="A35" s="38" t="s">
        <v>483</v>
      </c>
      <c r="B35" s="36">
        <v>-742700.45692000003</v>
      </c>
      <c r="C35" s="36">
        <v>0</v>
      </c>
      <c r="D35" s="36">
        <f t="shared" si="0"/>
        <v>-742700.45692000003</v>
      </c>
      <c r="E35" s="36">
        <v>-164.52865723697474</v>
      </c>
      <c r="F35" s="36">
        <v>0</v>
      </c>
    </row>
    <row r="36" spans="1:6" ht="17.25" customHeight="1" x14ac:dyDescent="0.25">
      <c r="A36" s="38" t="s">
        <v>484</v>
      </c>
      <c r="B36" s="36">
        <v>-88606.670699999901</v>
      </c>
      <c r="C36" s="36">
        <v>0</v>
      </c>
      <c r="D36" s="36">
        <f t="shared" si="0"/>
        <v>-88606.670699999901</v>
      </c>
      <c r="E36" s="36">
        <v>-19.664588805787947</v>
      </c>
      <c r="F36" s="36">
        <v>0</v>
      </c>
    </row>
    <row r="37" spans="1:6" ht="17.25" customHeight="1" x14ac:dyDescent="0.25">
      <c r="A37" s="38" t="s">
        <v>485</v>
      </c>
      <c r="B37" s="36">
        <v>-492821.8738200001</v>
      </c>
      <c r="C37" s="36">
        <v>0</v>
      </c>
      <c r="D37" s="36">
        <f t="shared" si="0"/>
        <v>-492821.8738200001</v>
      </c>
      <c r="E37" s="36">
        <v>-149.50305600655264</v>
      </c>
      <c r="F37" s="36">
        <v>0</v>
      </c>
    </row>
    <row r="38" spans="1:6" ht="17.25" customHeight="1" x14ac:dyDescent="0.25">
      <c r="A38" s="38" t="s">
        <v>486</v>
      </c>
      <c r="B38" s="31">
        <v>-337206.87075999985</v>
      </c>
      <c r="C38" s="31">
        <v>0</v>
      </c>
      <c r="D38" s="36">
        <f t="shared" si="0"/>
        <v>-337206.87075999985</v>
      </c>
      <c r="E38" s="31">
        <v>-100.58670527383362</v>
      </c>
      <c r="F38" s="36">
        <v>0</v>
      </c>
    </row>
    <row r="39" spans="1:6" ht="17.25" customHeight="1" x14ac:dyDescent="0.25">
      <c r="A39" s="38" t="s">
        <v>487</v>
      </c>
      <c r="B39" s="36">
        <v>-641954.35879999981</v>
      </c>
      <c r="C39" s="36">
        <v>0</v>
      </c>
      <c r="D39" s="36">
        <f t="shared" si="0"/>
        <v>-641954.35879999981</v>
      </c>
      <c r="E39" s="36">
        <v>-169.10891673032845</v>
      </c>
      <c r="F39" s="36">
        <v>0</v>
      </c>
    </row>
    <row r="40" spans="1:6" ht="17.25" customHeight="1" x14ac:dyDescent="0.25">
      <c r="A40" s="38" t="s">
        <v>488</v>
      </c>
      <c r="B40" s="36">
        <v>-767895.21606000001</v>
      </c>
      <c r="C40" s="36">
        <v>0</v>
      </c>
      <c r="D40" s="36">
        <f t="shared" si="0"/>
        <v>-767895.21606000001</v>
      </c>
      <c r="E40" s="36">
        <v>-204.73929932810751</v>
      </c>
      <c r="F40" s="36">
        <v>0</v>
      </c>
    </row>
    <row r="41" spans="1:6" ht="17.25" customHeight="1" x14ac:dyDescent="0.25">
      <c r="A41" s="38" t="s">
        <v>489</v>
      </c>
      <c r="B41" s="36">
        <v>-528312.17232000013</v>
      </c>
      <c r="C41" s="36">
        <v>0</v>
      </c>
      <c r="D41" s="36">
        <f t="shared" si="0"/>
        <v>-528312.17232000013</v>
      </c>
      <c r="E41" s="36">
        <v>-137.64581635141477</v>
      </c>
      <c r="F41" s="36">
        <v>0</v>
      </c>
    </row>
    <row r="42" spans="1:6" ht="17.25" customHeight="1" x14ac:dyDescent="0.25">
      <c r="A42" s="38" t="s">
        <v>490</v>
      </c>
      <c r="B42" s="36">
        <v>-559365.28460000013</v>
      </c>
      <c r="C42" s="36">
        <v>0</v>
      </c>
      <c r="D42" s="36">
        <f t="shared" si="0"/>
        <v>-559365.28460000013</v>
      </c>
      <c r="E42" s="36">
        <v>-142.15127944091489</v>
      </c>
      <c r="F42" s="36">
        <v>0</v>
      </c>
    </row>
    <row r="43" spans="1:6" ht="17.25" customHeight="1" x14ac:dyDescent="0.25">
      <c r="A43" s="38" t="s">
        <v>491</v>
      </c>
      <c r="B43" s="36">
        <v>-875005.48271999997</v>
      </c>
      <c r="C43" s="36">
        <v>0</v>
      </c>
      <c r="D43" s="36">
        <f t="shared" si="0"/>
        <v>-875005.48271999997</v>
      </c>
      <c r="E43" s="36">
        <v>-161.8043349828026</v>
      </c>
      <c r="F43" s="36">
        <v>0</v>
      </c>
    </row>
    <row r="44" spans="1:6" ht="17.25" customHeight="1" x14ac:dyDescent="0.25">
      <c r="A44" s="38" t="s">
        <v>492</v>
      </c>
      <c r="B44" s="36">
        <v>-564436.49589999998</v>
      </c>
      <c r="C44" s="36">
        <v>0</v>
      </c>
      <c r="D44" s="36">
        <f t="shared" si="0"/>
        <v>-564436.49589999998</v>
      </c>
      <c r="E44" s="36">
        <v>-134.20750312670899</v>
      </c>
      <c r="F44" s="36">
        <v>0</v>
      </c>
    </row>
    <row r="45" spans="1:6" ht="17.25" customHeight="1" x14ac:dyDescent="0.25">
      <c r="A45" s="38" t="s">
        <v>493</v>
      </c>
      <c r="B45" s="36">
        <v>-131112.40633000014</v>
      </c>
      <c r="C45" s="36">
        <v>0</v>
      </c>
      <c r="D45" s="36">
        <f t="shared" si="0"/>
        <v>-131112.40633000014</v>
      </c>
      <c r="E45" s="36">
        <v>-41.35777122263584</v>
      </c>
      <c r="F45" s="36">
        <v>0</v>
      </c>
    </row>
    <row r="46" spans="1:6" ht="17.25" customHeight="1" x14ac:dyDescent="0.25">
      <c r="A46" s="38" t="s">
        <v>494</v>
      </c>
      <c r="B46" s="36">
        <v>-261764.47613999993</v>
      </c>
      <c r="C46" s="36">
        <v>0</v>
      </c>
      <c r="D46" s="36">
        <f t="shared" si="0"/>
        <v>-261764.47613999993</v>
      </c>
      <c r="E46" s="36">
        <v>-36.074594986356487</v>
      </c>
      <c r="F46" s="36">
        <v>0</v>
      </c>
    </row>
    <row r="47" spans="1:6" ht="17.25" customHeight="1" x14ac:dyDescent="0.25">
      <c r="A47" s="38" t="s">
        <v>495</v>
      </c>
      <c r="B47" s="36">
        <v>-597644.10257999995</v>
      </c>
      <c r="C47" s="36">
        <v>0</v>
      </c>
      <c r="D47" s="36">
        <f t="shared" si="0"/>
        <v>-597644.10257999995</v>
      </c>
      <c r="E47" s="36">
        <v>-143.53333555406118</v>
      </c>
      <c r="F47" s="36">
        <v>0</v>
      </c>
    </row>
    <row r="48" spans="1:6" ht="17.25" customHeight="1" x14ac:dyDescent="0.25">
      <c r="A48" s="38" t="s">
        <v>496</v>
      </c>
      <c r="B48" s="36">
        <v>-333345.98969999992</v>
      </c>
      <c r="C48" s="36">
        <v>0</v>
      </c>
      <c r="D48" s="36">
        <f t="shared" si="0"/>
        <v>-333345.98969999992</v>
      </c>
      <c r="E48" s="36">
        <v>-137.74627673553715</v>
      </c>
      <c r="F48" s="36">
        <v>0</v>
      </c>
    </row>
    <row r="49" spans="1:6" ht="17.25" customHeight="1" x14ac:dyDescent="0.25">
      <c r="A49" s="38" t="s">
        <v>497</v>
      </c>
      <c r="B49" s="36">
        <v>-697139.18240000005</v>
      </c>
      <c r="C49" s="36">
        <v>0</v>
      </c>
      <c r="D49" s="36">
        <f t="shared" si="0"/>
        <v>-697139.18240000005</v>
      </c>
      <c r="E49" s="36">
        <v>-129.97840633914421</v>
      </c>
      <c r="F49" s="36">
        <v>0</v>
      </c>
    </row>
    <row r="50" spans="1:6" ht="17.25" customHeight="1" x14ac:dyDescent="0.25">
      <c r="A50" s="38" t="s">
        <v>498</v>
      </c>
      <c r="B50" s="36">
        <v>-503267.27443999983</v>
      </c>
      <c r="C50" s="36">
        <v>0</v>
      </c>
      <c r="D50" s="36">
        <f t="shared" ref="D50:D54" si="1">B50+C50</f>
        <v>-503267.27443999983</v>
      </c>
      <c r="E50" s="36">
        <v>-128.81169041208085</v>
      </c>
      <c r="F50" s="36">
        <v>0</v>
      </c>
    </row>
    <row r="51" spans="1:6" ht="17.25" customHeight="1" x14ac:dyDescent="0.25">
      <c r="A51" s="38" t="s">
        <v>499</v>
      </c>
      <c r="B51" s="36">
        <v>-896232.48241999978</v>
      </c>
      <c r="C51" s="36">
        <v>0</v>
      </c>
      <c r="D51" s="36">
        <f t="shared" si="1"/>
        <v>-896232.48241999978</v>
      </c>
      <c r="E51" s="36">
        <v>-189.33822381324597</v>
      </c>
      <c r="F51" s="36">
        <v>0</v>
      </c>
    </row>
    <row r="52" spans="1:6" ht="17.25" customHeight="1" x14ac:dyDescent="0.25">
      <c r="A52" s="38" t="s">
        <v>500</v>
      </c>
      <c r="B52" s="36">
        <v>-759857.24595999974</v>
      </c>
      <c r="C52" s="36">
        <v>0</v>
      </c>
      <c r="D52" s="36">
        <f t="shared" si="1"/>
        <v>-759857.24595999974</v>
      </c>
      <c r="E52" s="36">
        <v>-175.11459392514743</v>
      </c>
      <c r="F52" s="36">
        <v>0</v>
      </c>
    </row>
    <row r="53" spans="1:6" ht="17.25" customHeight="1" x14ac:dyDescent="0.25">
      <c r="A53" s="38" t="s">
        <v>501</v>
      </c>
      <c r="B53" s="36">
        <v>-643169.96666000015</v>
      </c>
      <c r="C53" s="36">
        <v>0</v>
      </c>
      <c r="D53" s="36">
        <f t="shared" si="1"/>
        <v>-643169.96666000015</v>
      </c>
      <c r="E53" s="36">
        <v>-141.37778705734951</v>
      </c>
      <c r="F53" s="36">
        <v>0</v>
      </c>
    </row>
    <row r="54" spans="1:6" ht="17.25" customHeight="1" x14ac:dyDescent="0.25">
      <c r="A54" s="38" t="s">
        <v>502</v>
      </c>
      <c r="B54" s="36">
        <v>-1080571.9062000001</v>
      </c>
      <c r="C54" s="36">
        <v>0</v>
      </c>
      <c r="D54" s="36">
        <f t="shared" si="1"/>
        <v>-1080571.9062000001</v>
      </c>
      <c r="E54" s="36">
        <v>-185.01993154461243</v>
      </c>
      <c r="F54" s="36">
        <v>0</v>
      </c>
    </row>
  </sheetData>
  <mergeCells count="7">
    <mergeCell ref="B1:F1"/>
    <mergeCell ref="A2:C2"/>
    <mergeCell ref="A8:A9"/>
    <mergeCell ref="B8:D8"/>
    <mergeCell ref="E8:E9"/>
    <mergeCell ref="F8:F9"/>
    <mergeCell ref="A5:F5"/>
  </mergeCells>
  <pageMargins left="0" right="0" top="0" bottom="0" header="0.31496062992125984" footer="0.31496062992125984"/>
  <pageSetup paperSize="8" scale="46" orientation="landscape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92D050"/>
    <pageSetUpPr fitToPage="1"/>
  </sheetPr>
  <dimension ref="A1:F30"/>
  <sheetViews>
    <sheetView view="pageBreakPreview" topLeftCell="A10" zoomScale="115" zoomScaleNormal="115" zoomScaleSheetLayoutView="115" workbookViewId="0">
      <selection activeCell="A31" sqref="A31:XFD31"/>
    </sheetView>
  </sheetViews>
  <sheetFormatPr defaultColWidth="9.140625" defaultRowHeight="12.75" x14ac:dyDescent="0.25"/>
  <cols>
    <col min="1" max="1" width="50.7109375" style="1" customWidth="1"/>
    <col min="2" max="2" width="28.7109375" style="3" customWidth="1"/>
    <col min="3" max="4" width="28.7109375" style="2" customWidth="1"/>
    <col min="5" max="6" width="28.7109375" style="1" customWidth="1"/>
    <col min="7" max="16384" width="9.140625" style="1"/>
  </cols>
  <sheetData>
    <row r="1" spans="1:6" s="7" customFormat="1" ht="22.5" customHeight="1" x14ac:dyDescent="0.25">
      <c r="A1" s="53"/>
      <c r="B1" s="53"/>
      <c r="C1" s="53"/>
      <c r="D1" s="53"/>
      <c r="E1" s="53"/>
      <c r="F1" s="53"/>
    </row>
    <row r="4" spans="1:6" ht="39.950000000000003" customHeight="1" x14ac:dyDescent="0.25">
      <c r="A4" s="50" t="s">
        <v>2</v>
      </c>
      <c r="B4" s="47" t="s">
        <v>3</v>
      </c>
      <c r="C4" s="48"/>
      <c r="D4" s="49"/>
      <c r="E4" s="52" t="s">
        <v>4</v>
      </c>
      <c r="F4" s="52" t="s">
        <v>5</v>
      </c>
    </row>
    <row r="5" spans="1:6" ht="69.95" customHeight="1" x14ac:dyDescent="0.25">
      <c r="A5" s="50"/>
      <c r="B5" s="29" t="s">
        <v>7</v>
      </c>
      <c r="C5" s="29" t="s">
        <v>8</v>
      </c>
      <c r="D5" s="29" t="s">
        <v>6</v>
      </c>
      <c r="E5" s="52"/>
      <c r="F5" s="52"/>
    </row>
    <row r="6" spans="1:6" s="5" customFormat="1" ht="17.25" customHeight="1" x14ac:dyDescent="0.25">
      <c r="A6" s="16">
        <v>2</v>
      </c>
      <c r="B6" s="16">
        <v>3</v>
      </c>
      <c r="C6" s="16">
        <v>4</v>
      </c>
      <c r="D6" s="16">
        <v>5</v>
      </c>
      <c r="E6" s="16">
        <v>6</v>
      </c>
      <c r="F6" s="16">
        <v>7</v>
      </c>
    </row>
    <row r="7" spans="1:6" s="17" customFormat="1" ht="17.25" customHeight="1" x14ac:dyDescent="0.25">
      <c r="A7" s="34" t="s">
        <v>503</v>
      </c>
      <c r="B7" s="31">
        <v>-117710.4060844807</v>
      </c>
      <c r="C7" s="31">
        <v>0</v>
      </c>
      <c r="D7" s="31">
        <f t="shared" ref="D7:D30" si="0">B7+C7</f>
        <v>-117710.4060844807</v>
      </c>
      <c r="E7" s="31">
        <v>-31.167693869875315</v>
      </c>
      <c r="F7" s="31">
        <v>0</v>
      </c>
    </row>
    <row r="8" spans="1:6" s="17" customFormat="1" ht="17.25" customHeight="1" x14ac:dyDescent="0.25">
      <c r="A8" s="34" t="s">
        <v>504</v>
      </c>
      <c r="B8" s="31">
        <v>-193480.00887999986</v>
      </c>
      <c r="C8" s="31">
        <v>0</v>
      </c>
      <c r="D8" s="31">
        <f t="shared" si="0"/>
        <v>-193480.00887999986</v>
      </c>
      <c r="E8" s="31">
        <v>-67.792812476567846</v>
      </c>
      <c r="F8" s="31">
        <v>0</v>
      </c>
    </row>
    <row r="9" spans="1:6" s="17" customFormat="1" ht="17.25" customHeight="1" x14ac:dyDescent="0.25">
      <c r="A9" s="34" t="s">
        <v>505</v>
      </c>
      <c r="B9" s="31">
        <v>-54485.983714115107</v>
      </c>
      <c r="C9" s="31">
        <v>0</v>
      </c>
      <c r="D9" s="31">
        <f t="shared" si="0"/>
        <v>-54485.983714115107</v>
      </c>
      <c r="E9" s="31">
        <v>-41.339896596445456</v>
      </c>
      <c r="F9" s="31">
        <v>0</v>
      </c>
    </row>
    <row r="10" spans="1:6" s="17" customFormat="1" ht="17.25" customHeight="1" x14ac:dyDescent="0.25">
      <c r="A10" s="34" t="s">
        <v>506</v>
      </c>
      <c r="B10" s="31">
        <v>-13538.053900245577</v>
      </c>
      <c r="C10" s="31">
        <v>0</v>
      </c>
      <c r="D10" s="31">
        <f t="shared" si="0"/>
        <v>-13538.053900245577</v>
      </c>
      <c r="E10" s="31">
        <v>-5.2424310332425561</v>
      </c>
      <c r="F10" s="31">
        <v>0</v>
      </c>
    </row>
    <row r="11" spans="1:6" s="17" customFormat="1" ht="17.25" customHeight="1" x14ac:dyDescent="0.25">
      <c r="A11" s="34" t="s">
        <v>507</v>
      </c>
      <c r="B11" s="31">
        <v>175420.95455816761</v>
      </c>
      <c r="C11" s="31">
        <v>0</v>
      </c>
      <c r="D11" s="31">
        <f t="shared" si="0"/>
        <v>175420.95455816761</v>
      </c>
      <c r="E11" s="31">
        <v>21.018062658235795</v>
      </c>
      <c r="F11" s="31">
        <v>0</v>
      </c>
    </row>
    <row r="12" spans="1:6" s="17" customFormat="1" ht="17.25" customHeight="1" x14ac:dyDescent="0.25">
      <c r="A12" s="34" t="s">
        <v>508</v>
      </c>
      <c r="B12" s="31">
        <v>-454229.61783999996</v>
      </c>
      <c r="C12" s="31">
        <v>0</v>
      </c>
      <c r="D12" s="31">
        <f t="shared" si="0"/>
        <v>-454229.61783999996</v>
      </c>
      <c r="E12" s="31">
        <v>-74.279633930922145</v>
      </c>
      <c r="F12" s="31">
        <v>0</v>
      </c>
    </row>
    <row r="13" spans="1:6" s="17" customFormat="1" ht="17.25" customHeight="1" x14ac:dyDescent="0.25">
      <c r="A13" s="34" t="s">
        <v>509</v>
      </c>
      <c r="B13" s="31">
        <v>-265078.03800000018</v>
      </c>
      <c r="C13" s="31">
        <v>0</v>
      </c>
      <c r="D13" s="31">
        <f t="shared" si="0"/>
        <v>-265078.03800000018</v>
      </c>
      <c r="E13" s="31">
        <v>-58.143772003132291</v>
      </c>
      <c r="F13" s="31">
        <v>0</v>
      </c>
    </row>
    <row r="14" spans="1:6" s="17" customFormat="1" ht="17.25" customHeight="1" x14ac:dyDescent="0.25">
      <c r="A14" s="34" t="s">
        <v>510</v>
      </c>
      <c r="B14" s="31">
        <v>-120260.43650000007</v>
      </c>
      <c r="C14" s="31">
        <v>0</v>
      </c>
      <c r="D14" s="31">
        <f t="shared" si="0"/>
        <v>-120260.43650000007</v>
      </c>
      <c r="E14" s="31">
        <v>-59.832551307246483</v>
      </c>
      <c r="F14" s="31">
        <v>0</v>
      </c>
    </row>
    <row r="15" spans="1:6" s="17" customFormat="1" ht="17.25" customHeight="1" x14ac:dyDescent="0.25">
      <c r="A15" s="34" t="s">
        <v>511</v>
      </c>
      <c r="B15" s="31">
        <v>-67723.763010268915</v>
      </c>
      <c r="C15" s="31">
        <v>0</v>
      </c>
      <c r="D15" s="31">
        <f t="shared" si="0"/>
        <v>-67723.763010268915</v>
      </c>
      <c r="E15" s="31">
        <v>-37.946861102857014</v>
      </c>
      <c r="F15" s="31">
        <v>0</v>
      </c>
    </row>
    <row r="16" spans="1:6" s="17" customFormat="1" ht="17.25" customHeight="1" x14ac:dyDescent="0.25">
      <c r="A16" s="34" t="s">
        <v>512</v>
      </c>
      <c r="B16" s="31">
        <v>-152108.25152000017</v>
      </c>
      <c r="C16" s="31">
        <v>0</v>
      </c>
      <c r="D16" s="31">
        <f t="shared" si="0"/>
        <v>-152108.25152000017</v>
      </c>
      <c r="E16" s="31">
        <v>-54.463256847819139</v>
      </c>
      <c r="F16" s="31">
        <v>0</v>
      </c>
    </row>
    <row r="17" spans="1:6" s="17" customFormat="1" ht="17.25" customHeight="1" x14ac:dyDescent="0.25">
      <c r="A17" s="34" t="s">
        <v>513</v>
      </c>
      <c r="B17" s="31">
        <v>-94793.290960000129</v>
      </c>
      <c r="C17" s="31">
        <v>0</v>
      </c>
      <c r="D17" s="31">
        <f t="shared" si="0"/>
        <v>-94793.290960000129</v>
      </c>
      <c r="E17" s="31">
        <v>-27.865463475433774</v>
      </c>
      <c r="F17" s="31">
        <v>0</v>
      </c>
    </row>
    <row r="18" spans="1:6" s="17" customFormat="1" ht="17.25" customHeight="1" x14ac:dyDescent="0.25">
      <c r="A18" s="34" t="s">
        <v>514</v>
      </c>
      <c r="B18" s="31">
        <v>-68550.126440000022</v>
      </c>
      <c r="C18" s="31">
        <v>0</v>
      </c>
      <c r="D18" s="31">
        <f t="shared" si="0"/>
        <v>-68550.126440000022</v>
      </c>
      <c r="E18" s="31">
        <v>-23.903467980570412</v>
      </c>
      <c r="F18" s="31">
        <v>0</v>
      </c>
    </row>
    <row r="19" spans="1:6" s="17" customFormat="1" ht="17.25" customHeight="1" x14ac:dyDescent="0.25">
      <c r="A19" s="34" t="s">
        <v>515</v>
      </c>
      <c r="B19" s="31">
        <v>-73750.125</v>
      </c>
      <c r="C19" s="31">
        <v>0</v>
      </c>
      <c r="D19" s="31">
        <f t="shared" si="0"/>
        <v>-73750.125</v>
      </c>
      <c r="E19" s="31">
        <v>-18.168635445407961</v>
      </c>
      <c r="F19" s="31">
        <v>0</v>
      </c>
    </row>
    <row r="20" spans="1:6" s="17" customFormat="1" ht="17.25" customHeight="1" x14ac:dyDescent="0.25">
      <c r="A20" s="34" t="s">
        <v>516</v>
      </c>
      <c r="B20" s="31">
        <v>-62261.018619999755</v>
      </c>
      <c r="C20" s="31">
        <v>0</v>
      </c>
      <c r="D20" s="31">
        <f t="shared" si="0"/>
        <v>-62261.018619999755</v>
      </c>
      <c r="E20" s="31">
        <v>-19.676079581581945</v>
      </c>
      <c r="F20" s="31">
        <v>0</v>
      </c>
    </row>
    <row r="21" spans="1:6" s="17" customFormat="1" ht="17.25" customHeight="1" x14ac:dyDescent="0.25">
      <c r="A21" s="34" t="s">
        <v>517</v>
      </c>
      <c r="B21" s="31">
        <v>-203111.70637999987</v>
      </c>
      <c r="C21" s="31">
        <v>0</v>
      </c>
      <c r="D21" s="31">
        <f t="shared" si="0"/>
        <v>-203111.70637999987</v>
      </c>
      <c r="E21" s="31">
        <v>-75.52305584145158</v>
      </c>
      <c r="F21" s="31">
        <v>0</v>
      </c>
    </row>
    <row r="22" spans="1:6" s="17" customFormat="1" ht="17.25" customHeight="1" x14ac:dyDescent="0.25">
      <c r="A22" s="34" t="s">
        <v>518</v>
      </c>
      <c r="B22" s="31">
        <v>-302119.33512483491</v>
      </c>
      <c r="C22" s="31">
        <v>0</v>
      </c>
      <c r="D22" s="31">
        <f t="shared" si="0"/>
        <v>-302119.33512483491</v>
      </c>
      <c r="E22" s="31">
        <v>-66.064449744119941</v>
      </c>
      <c r="F22" s="31">
        <v>0</v>
      </c>
    </row>
    <row r="23" spans="1:6" s="17" customFormat="1" ht="17.25" customHeight="1" x14ac:dyDescent="0.25">
      <c r="A23" s="34" t="s">
        <v>519</v>
      </c>
      <c r="B23" s="31">
        <v>-136004.69928000006</v>
      </c>
      <c r="C23" s="31">
        <v>0</v>
      </c>
      <c r="D23" s="31">
        <f t="shared" si="0"/>
        <v>-136004.69928000006</v>
      </c>
      <c r="E23" s="31">
        <v>-49.55175402776262</v>
      </c>
      <c r="F23" s="31">
        <v>0</v>
      </c>
    </row>
    <row r="24" spans="1:6" s="17" customFormat="1" ht="17.25" customHeight="1" x14ac:dyDescent="0.25">
      <c r="A24" s="34" t="s">
        <v>520</v>
      </c>
      <c r="B24" s="31">
        <v>-9116.6949583636597</v>
      </c>
      <c r="C24" s="31">
        <v>0</v>
      </c>
      <c r="D24" s="31">
        <f t="shared" si="0"/>
        <v>-9116.6949583636597</v>
      </c>
      <c r="E24" s="31">
        <v>-2.0598976362157484</v>
      </c>
      <c r="F24" s="31">
        <v>0</v>
      </c>
    </row>
    <row r="25" spans="1:6" s="17" customFormat="1" ht="17.25" customHeight="1" x14ac:dyDescent="0.25">
      <c r="A25" s="34" t="s">
        <v>521</v>
      </c>
      <c r="B25" s="31">
        <v>-341166.84117999999</v>
      </c>
      <c r="C25" s="31">
        <v>0</v>
      </c>
      <c r="D25" s="31">
        <f t="shared" si="0"/>
        <v>-341166.84117999999</v>
      </c>
      <c r="E25" s="31">
        <v>-74.093738379378564</v>
      </c>
      <c r="F25" s="31">
        <v>0</v>
      </c>
    </row>
    <row r="26" spans="1:6" s="17" customFormat="1" ht="17.25" customHeight="1" x14ac:dyDescent="0.25">
      <c r="A26" s="34" t="s">
        <v>522</v>
      </c>
      <c r="B26" s="31">
        <v>-100208.26087999996</v>
      </c>
      <c r="C26" s="31">
        <v>0</v>
      </c>
      <c r="D26" s="31">
        <f t="shared" si="0"/>
        <v>-100208.26087999996</v>
      </c>
      <c r="E26" s="31">
        <v>-24.66239931088796</v>
      </c>
      <c r="F26" s="31">
        <v>0</v>
      </c>
    </row>
    <row r="27" spans="1:6" s="17" customFormat="1" ht="17.25" customHeight="1" x14ac:dyDescent="0.25">
      <c r="A27" s="34" t="s">
        <v>523</v>
      </c>
      <c r="B27" s="31">
        <v>-289795.68742000009</v>
      </c>
      <c r="C27" s="31">
        <v>0</v>
      </c>
      <c r="D27" s="31">
        <f t="shared" si="0"/>
        <v>-289795.68742000009</v>
      </c>
      <c r="E27" s="31">
        <v>-93.014407311593303</v>
      </c>
      <c r="F27" s="31">
        <v>0</v>
      </c>
    </row>
    <row r="28" spans="1:6" s="17" customFormat="1" ht="17.25" customHeight="1" x14ac:dyDescent="0.25">
      <c r="A28" s="34" t="s">
        <v>524</v>
      </c>
      <c r="B28" s="31">
        <v>-107689.49075999996</v>
      </c>
      <c r="C28" s="31">
        <v>0</v>
      </c>
      <c r="D28" s="31">
        <f t="shared" si="0"/>
        <v>-107689.49075999996</v>
      </c>
      <c r="E28" s="31">
        <v>-38.687128452363829</v>
      </c>
      <c r="F28" s="31">
        <v>0</v>
      </c>
    </row>
    <row r="29" spans="1:6" s="17" customFormat="1" ht="17.25" customHeight="1" x14ac:dyDescent="0.25">
      <c r="A29" s="34" t="s">
        <v>525</v>
      </c>
      <c r="B29" s="31">
        <v>-88488.084994017612</v>
      </c>
      <c r="C29" s="31">
        <v>0</v>
      </c>
      <c r="D29" s="31">
        <f t="shared" si="0"/>
        <v>-88488.084994017612</v>
      </c>
      <c r="E29" s="31">
        <v>-31.935933663208317</v>
      </c>
      <c r="F29" s="31">
        <v>0</v>
      </c>
    </row>
    <row r="30" spans="1:6" s="17" customFormat="1" ht="17.25" customHeight="1" x14ac:dyDescent="0.25">
      <c r="A30" s="34" t="s">
        <v>526</v>
      </c>
      <c r="B30" s="31">
        <v>-55522.545039999997</v>
      </c>
      <c r="C30" s="31">
        <v>0</v>
      </c>
      <c r="D30" s="31">
        <f t="shared" si="0"/>
        <v>-55522.545039999997</v>
      </c>
      <c r="E30" s="31">
        <v>-57.590027009646299</v>
      </c>
      <c r="F30" s="31">
        <v>0</v>
      </c>
    </row>
  </sheetData>
  <mergeCells count="5">
    <mergeCell ref="A1:F1"/>
    <mergeCell ref="F4:F5"/>
    <mergeCell ref="A4:A5"/>
    <mergeCell ref="E4:E5"/>
    <mergeCell ref="B4:D4"/>
  </mergeCells>
  <pageMargins left="0" right="0" top="0" bottom="0" header="0.31496062992125984" footer="0.31496062992125984"/>
  <pageSetup paperSize="8" orientation="landscape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rgb="FF92D050"/>
    <pageSetUpPr fitToPage="1"/>
  </sheetPr>
  <dimension ref="A1:F29"/>
  <sheetViews>
    <sheetView view="pageBreakPreview" topLeftCell="A7" zoomScaleNormal="110" zoomScaleSheetLayoutView="100" workbookViewId="0">
      <selection activeCell="A28" sqref="A28:XFD28"/>
    </sheetView>
  </sheetViews>
  <sheetFormatPr defaultRowHeight="12.75" x14ac:dyDescent="0.25"/>
  <cols>
    <col min="1" max="1" width="50.7109375" style="1" customWidth="1"/>
    <col min="2" max="2" width="28.7109375" style="3" customWidth="1"/>
    <col min="3" max="4" width="28.7109375" style="2" customWidth="1"/>
    <col min="5" max="6" width="28.7109375" style="1" customWidth="1"/>
    <col min="7" max="16384" width="9.140625" style="1"/>
  </cols>
  <sheetData>
    <row r="1" spans="1:6" s="7" customFormat="1" ht="22.5" customHeight="1" x14ac:dyDescent="0.25">
      <c r="A1" s="53"/>
      <c r="B1" s="53"/>
      <c r="C1" s="53"/>
      <c r="D1" s="53"/>
      <c r="E1" s="53"/>
      <c r="F1" s="53"/>
    </row>
    <row r="2" spans="1:6" ht="16.5" x14ac:dyDescent="0.25">
      <c r="A2" s="28"/>
      <c r="B2" s="28"/>
      <c r="C2" s="28"/>
      <c r="D2" s="28"/>
    </row>
    <row r="3" spans="1:6" ht="16.5" x14ac:dyDescent="0.25">
      <c r="A3" s="28"/>
      <c r="B3" s="28"/>
      <c r="C3" s="28"/>
      <c r="D3" s="28"/>
    </row>
    <row r="4" spans="1:6" ht="39.950000000000003" customHeight="1" x14ac:dyDescent="0.25">
      <c r="A4" s="50" t="s">
        <v>2</v>
      </c>
      <c r="B4" s="47" t="s">
        <v>3</v>
      </c>
      <c r="C4" s="48"/>
      <c r="D4" s="49"/>
      <c r="E4" s="52" t="s">
        <v>4</v>
      </c>
      <c r="F4" s="52" t="s">
        <v>5</v>
      </c>
    </row>
    <row r="5" spans="1:6" ht="69.95" customHeight="1" x14ac:dyDescent="0.25">
      <c r="A5" s="50"/>
      <c r="B5" s="29" t="s">
        <v>7</v>
      </c>
      <c r="C5" s="29" t="s">
        <v>8</v>
      </c>
      <c r="D5" s="29" t="s">
        <v>6</v>
      </c>
      <c r="E5" s="52"/>
      <c r="F5" s="52"/>
    </row>
    <row r="6" spans="1:6" s="23" customFormat="1" ht="17.25" customHeight="1" x14ac:dyDescent="0.25">
      <c r="A6" s="22">
        <v>2</v>
      </c>
      <c r="B6" s="25">
        <v>3</v>
      </c>
      <c r="C6" s="25">
        <v>4</v>
      </c>
      <c r="D6" s="25">
        <v>5</v>
      </c>
      <c r="E6" s="25">
        <v>6</v>
      </c>
      <c r="F6" s="25">
        <v>7</v>
      </c>
    </row>
    <row r="7" spans="1:6" s="17" customFormat="1" ht="17.25" customHeight="1" x14ac:dyDescent="0.25">
      <c r="A7" s="39" t="s">
        <v>527</v>
      </c>
      <c r="B7" s="44">
        <v>-153602.15757803945</v>
      </c>
      <c r="C7" s="44">
        <v>-3214.5199619605955</v>
      </c>
      <c r="D7" s="44">
        <f>B7+C7</f>
        <v>-156816.67754000003</v>
      </c>
      <c r="E7" s="44">
        <v>-70.492041109701447</v>
      </c>
      <c r="F7" s="44">
        <v>-7.2236403639563944</v>
      </c>
    </row>
    <row r="8" spans="1:6" s="17" customFormat="1" ht="17.25" customHeight="1" x14ac:dyDescent="0.25">
      <c r="A8" s="39" t="s">
        <v>528</v>
      </c>
      <c r="B8" s="44">
        <v>-85819.418733234284</v>
      </c>
      <c r="C8" s="44">
        <v>-3910.0077467654337</v>
      </c>
      <c r="D8" s="44">
        <f t="shared" ref="D8:D27" si="0">B8+C8</f>
        <v>-89729.426479999718</v>
      </c>
      <c r="E8" s="44">
        <v>-40.530565189966126</v>
      </c>
      <c r="F8" s="44">
        <v>-4.1380122200925324</v>
      </c>
    </row>
    <row r="9" spans="1:6" s="17" customFormat="1" ht="17.25" customHeight="1" x14ac:dyDescent="0.25">
      <c r="A9" s="39" t="s">
        <v>529</v>
      </c>
      <c r="B9" s="44">
        <v>-270801.0531524322</v>
      </c>
      <c r="C9" s="44">
        <v>-9634.2209977057646</v>
      </c>
      <c r="D9" s="44">
        <f t="shared" si="0"/>
        <v>-280435.27415013796</v>
      </c>
      <c r="E9" s="44">
        <v>-59.954182862299014</v>
      </c>
      <c r="F9" s="44">
        <v>-5.358000666095192</v>
      </c>
    </row>
    <row r="10" spans="1:6" s="17" customFormat="1" ht="17.25" customHeight="1" x14ac:dyDescent="0.25">
      <c r="A10" s="39" t="s">
        <v>530</v>
      </c>
      <c r="B10" s="44">
        <v>-133213.01060078735</v>
      </c>
      <c r="C10" s="44">
        <v>-4062.4154992125768</v>
      </c>
      <c r="D10" s="44">
        <f t="shared" si="0"/>
        <v>-137275.42609999992</v>
      </c>
      <c r="E10" s="44">
        <v>-47.418577795460557</v>
      </c>
      <c r="F10" s="44">
        <v>-3.8030476495156118</v>
      </c>
    </row>
    <row r="11" spans="1:6" s="17" customFormat="1" ht="17.25" customHeight="1" x14ac:dyDescent="0.25">
      <c r="A11" s="39" t="s">
        <v>531</v>
      </c>
      <c r="B11" s="44">
        <v>-421651.61332576256</v>
      </c>
      <c r="C11" s="44">
        <v>-6456.9309942371328</v>
      </c>
      <c r="D11" s="44">
        <f t="shared" si="0"/>
        <v>-428108.5443199997</v>
      </c>
      <c r="E11" s="44">
        <v>-103.88322287461197</v>
      </c>
      <c r="F11" s="44">
        <v>-8.396529251283658</v>
      </c>
    </row>
    <row r="12" spans="1:6" s="17" customFormat="1" ht="17.25" customHeight="1" x14ac:dyDescent="0.25">
      <c r="A12" s="39" t="s">
        <v>532</v>
      </c>
      <c r="B12" s="44">
        <v>-306155.94944819994</v>
      </c>
      <c r="C12" s="44">
        <v>-13222.685711800012</v>
      </c>
      <c r="D12" s="44">
        <f t="shared" si="0"/>
        <v>-319378.63515999995</v>
      </c>
      <c r="E12" s="44">
        <v>-141.10519862109967</v>
      </c>
      <c r="F12" s="44">
        <v>-14.704944074510689</v>
      </c>
    </row>
    <row r="13" spans="1:6" s="17" customFormat="1" ht="17.25" customHeight="1" x14ac:dyDescent="0.25">
      <c r="A13" s="39" t="s">
        <v>533</v>
      </c>
      <c r="B13" s="44">
        <v>-205624.35921608843</v>
      </c>
      <c r="C13" s="44">
        <v>-6543.5952239113103</v>
      </c>
      <c r="D13" s="44">
        <f t="shared" si="0"/>
        <v>-212167.95443999974</v>
      </c>
      <c r="E13" s="44">
        <v>-37.607791209321896</v>
      </c>
      <c r="F13" s="44">
        <v>-4.1162453443488145</v>
      </c>
    </row>
    <row r="14" spans="1:6" s="17" customFormat="1" ht="17.25" customHeight="1" x14ac:dyDescent="0.25">
      <c r="A14" s="39" t="s">
        <v>534</v>
      </c>
      <c r="B14" s="44">
        <v>-332921.21179128601</v>
      </c>
      <c r="C14" s="44">
        <v>-7020.0957487138585</v>
      </c>
      <c r="D14" s="44">
        <f t="shared" si="0"/>
        <v>-339941.30753999989</v>
      </c>
      <c r="E14" s="44">
        <v>-92.668599841698494</v>
      </c>
      <c r="F14" s="44">
        <v>-8.1373545249957786</v>
      </c>
    </row>
    <row r="15" spans="1:6" s="17" customFormat="1" ht="17.25" customHeight="1" x14ac:dyDescent="0.25">
      <c r="A15" s="39" t="s">
        <v>535</v>
      </c>
      <c r="B15" s="44">
        <v>-79098.102370823501</v>
      </c>
      <c r="C15" s="44">
        <v>-3726.4343491762265</v>
      </c>
      <c r="D15" s="44">
        <f t="shared" si="0"/>
        <v>-82824.536719999727</v>
      </c>
      <c r="E15" s="44">
        <v>-42.044385462618138</v>
      </c>
      <c r="F15" s="44">
        <v>-4.2111361161444529</v>
      </c>
    </row>
    <row r="16" spans="1:6" s="17" customFormat="1" ht="17.25" customHeight="1" x14ac:dyDescent="0.25">
      <c r="A16" s="39" t="s">
        <v>536</v>
      </c>
      <c r="B16" s="44">
        <v>-26353.133879999979</v>
      </c>
      <c r="C16" s="44">
        <v>0</v>
      </c>
      <c r="D16" s="44">
        <f t="shared" si="0"/>
        <v>-26353.133879999979</v>
      </c>
      <c r="E16" s="44">
        <v>-21.231980244924248</v>
      </c>
      <c r="F16" s="44"/>
    </row>
    <row r="17" spans="1:6" s="17" customFormat="1" ht="17.25" customHeight="1" x14ac:dyDescent="0.25">
      <c r="A17" s="39" t="s">
        <v>537</v>
      </c>
      <c r="B17" s="44">
        <v>-109526.74171909969</v>
      </c>
      <c r="C17" s="44">
        <v>-12088.725216297549</v>
      </c>
      <c r="D17" s="44">
        <f t="shared" si="0"/>
        <v>-121615.46693539724</v>
      </c>
      <c r="E17" s="44">
        <v>-50.163388164834522</v>
      </c>
      <c r="F17" s="44">
        <v>-18.820995198968628</v>
      </c>
    </row>
    <row r="18" spans="1:6" s="17" customFormat="1" ht="17.25" customHeight="1" x14ac:dyDescent="0.25">
      <c r="A18" s="39" t="s">
        <v>538</v>
      </c>
      <c r="B18" s="44">
        <v>-28519.630649190745</v>
      </c>
      <c r="C18" s="44">
        <v>-4645.3723424122581</v>
      </c>
      <c r="D18" s="44">
        <f t="shared" si="0"/>
        <v>-33165.002991603003</v>
      </c>
      <c r="E18" s="44">
        <v>-19.601120721093295</v>
      </c>
      <c r="F18" s="44">
        <v>-5.5262578425080395</v>
      </c>
    </row>
    <row r="19" spans="1:6" s="17" customFormat="1" ht="17.25" customHeight="1" x14ac:dyDescent="0.25">
      <c r="A19" s="39" t="s">
        <v>539</v>
      </c>
      <c r="B19" s="44">
        <v>-24235.200287526823</v>
      </c>
      <c r="C19" s="44">
        <v>-2192.7029724731401</v>
      </c>
      <c r="D19" s="44">
        <f t="shared" si="0"/>
        <v>-26427.903259999963</v>
      </c>
      <c r="E19" s="44">
        <v>-20.726246718144893</v>
      </c>
      <c r="F19" s="44">
        <v>-1.6955636966232137</v>
      </c>
    </row>
    <row r="20" spans="1:6" s="17" customFormat="1" ht="17.25" customHeight="1" x14ac:dyDescent="0.25">
      <c r="A20" s="39" t="s">
        <v>540</v>
      </c>
      <c r="B20" s="44">
        <v>-7106.5196710741729</v>
      </c>
      <c r="C20" s="44">
        <v>-657.97726892579885</v>
      </c>
      <c r="D20" s="44">
        <f t="shared" si="0"/>
        <v>-7764.4969399999718</v>
      </c>
      <c r="E20" s="44">
        <v>-16.526789932730633</v>
      </c>
      <c r="F20" s="44">
        <v>-1.554766703510867</v>
      </c>
    </row>
    <row r="21" spans="1:6" s="17" customFormat="1" ht="17.25" customHeight="1" x14ac:dyDescent="0.25">
      <c r="A21" s="39" t="s">
        <v>541</v>
      </c>
      <c r="B21" s="44">
        <v>-4224.8836132829892</v>
      </c>
      <c r="C21" s="44">
        <v>-75.032226717069534</v>
      </c>
      <c r="D21" s="44">
        <f t="shared" si="0"/>
        <v>-4299.9158400000588</v>
      </c>
      <c r="E21" s="44">
        <v>-9.2650956431644502</v>
      </c>
      <c r="F21" s="44">
        <v>-0.68585216377577263</v>
      </c>
    </row>
    <row r="22" spans="1:6" s="17" customFormat="1" ht="17.25" customHeight="1" x14ac:dyDescent="0.25">
      <c r="A22" s="39" t="s">
        <v>542</v>
      </c>
      <c r="B22" s="44">
        <v>-18002.731308497605</v>
      </c>
      <c r="C22" s="44">
        <v>-2505.4664915023532</v>
      </c>
      <c r="D22" s="44">
        <f t="shared" si="0"/>
        <v>-20508.197799999958</v>
      </c>
      <c r="E22" s="44">
        <v>-50.840811376722968</v>
      </c>
      <c r="F22" s="44">
        <v>-4.7139538880571088</v>
      </c>
    </row>
    <row r="23" spans="1:6" s="17" customFormat="1" ht="17.25" customHeight="1" x14ac:dyDescent="0.25">
      <c r="A23" s="39" t="s">
        <v>543</v>
      </c>
      <c r="B23" s="44">
        <v>-6786.8314887604793</v>
      </c>
      <c r="C23" s="44">
        <v>-1960.3310312395115</v>
      </c>
      <c r="D23" s="44">
        <f t="shared" si="0"/>
        <v>-8747.1625199999908</v>
      </c>
      <c r="E23" s="44">
        <v>-16.803247063036594</v>
      </c>
      <c r="F23" s="44">
        <v>-4.1860581491341264</v>
      </c>
    </row>
    <row r="24" spans="1:6" s="17" customFormat="1" ht="17.25" customHeight="1" x14ac:dyDescent="0.25">
      <c r="A24" s="39" t="s">
        <v>544</v>
      </c>
      <c r="B24" s="44">
        <v>-20437.576692552655</v>
      </c>
      <c r="C24" s="44">
        <v>-381.34230744735214</v>
      </c>
      <c r="D24" s="44">
        <f t="shared" si="0"/>
        <v>-20818.919000000009</v>
      </c>
      <c r="E24" s="44">
        <v>-16.321335803028791</v>
      </c>
      <c r="F24" s="44">
        <v>-1.3231863547791538</v>
      </c>
    </row>
    <row r="25" spans="1:6" s="17" customFormat="1" ht="17.25" customHeight="1" x14ac:dyDescent="0.25">
      <c r="A25" s="39" t="s">
        <v>545</v>
      </c>
      <c r="B25" s="44">
        <v>-15677.704750109697</v>
      </c>
      <c r="C25" s="44">
        <v>-1154.6431098902867</v>
      </c>
      <c r="D25" s="44">
        <f t="shared" si="0"/>
        <v>-16832.347859999983</v>
      </c>
      <c r="E25" s="44">
        <v>-34.089377582321589</v>
      </c>
      <c r="F25" s="44">
        <v>-3.1189711234205477</v>
      </c>
    </row>
    <row r="26" spans="1:6" s="17" customFormat="1" ht="17.25" customHeight="1" x14ac:dyDescent="0.25">
      <c r="A26" s="39" t="s">
        <v>546</v>
      </c>
      <c r="B26" s="44">
        <v>-12709.270983757888</v>
      </c>
      <c r="C26" s="44">
        <v>3731.6620437579186</v>
      </c>
      <c r="D26" s="44">
        <f t="shared" si="0"/>
        <v>-8977.6089399999692</v>
      </c>
      <c r="E26" s="44">
        <v>-33.471875121827466</v>
      </c>
      <c r="F26" s="44">
        <v>5.3531230006568906</v>
      </c>
    </row>
    <row r="27" spans="1:6" s="17" customFormat="1" ht="17.25" customHeight="1" x14ac:dyDescent="0.25">
      <c r="A27" s="39" t="s">
        <v>547</v>
      </c>
      <c r="B27" s="44">
        <v>-9039.1263983488898</v>
      </c>
      <c r="C27" s="44">
        <v>14338.306278348857</v>
      </c>
      <c r="D27" s="44">
        <f t="shared" si="0"/>
        <v>5299.1798799999669</v>
      </c>
      <c r="E27" s="44">
        <v>-57.537405463710314</v>
      </c>
      <c r="F27" s="44">
        <v>20.574409927319355</v>
      </c>
    </row>
    <row r="28" spans="1:6" hidden="1" x14ac:dyDescent="0.25">
      <c r="F28" s="1" t="s">
        <v>553</v>
      </c>
    </row>
    <row r="29" spans="1:6" hidden="1" x14ac:dyDescent="0.25">
      <c r="F29" s="1" t="s">
        <v>554</v>
      </c>
    </row>
  </sheetData>
  <mergeCells count="5">
    <mergeCell ref="A1:F1"/>
    <mergeCell ref="F4:F5"/>
    <mergeCell ref="A4:A5"/>
    <mergeCell ref="B4:D4"/>
    <mergeCell ref="E4:E5"/>
  </mergeCells>
  <pageMargins left="0" right="0" top="0" bottom="0" header="0.31496062992125984" footer="0.31496062992125984"/>
  <pageSetup paperSize="8" orientation="landscape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rgb="FF92D050"/>
    <pageSetUpPr fitToPage="1"/>
  </sheetPr>
  <dimension ref="A1:F7"/>
  <sheetViews>
    <sheetView view="pageBreakPreview" zoomScale="115" zoomScaleNormal="100" zoomScaleSheetLayoutView="115" workbookViewId="0">
      <pane ySplit="5" topLeftCell="A6" activePane="bottomLeft" state="frozen"/>
      <selection pane="bottomLeft" activeCell="A2" sqref="A1:A1048576"/>
    </sheetView>
  </sheetViews>
  <sheetFormatPr defaultRowHeight="12.75" x14ac:dyDescent="0.25"/>
  <cols>
    <col min="1" max="1" width="50.7109375" style="1" customWidth="1"/>
    <col min="2" max="2" width="28.7109375" style="3" customWidth="1"/>
    <col min="3" max="4" width="28.7109375" style="2" customWidth="1"/>
    <col min="5" max="6" width="28.7109375" style="1" customWidth="1"/>
    <col min="7" max="16384" width="9.140625" style="1"/>
  </cols>
  <sheetData>
    <row r="1" spans="1:6" s="7" customFormat="1" ht="22.5" customHeight="1" x14ac:dyDescent="0.25">
      <c r="A1" s="53"/>
      <c r="B1" s="53"/>
      <c r="C1" s="53"/>
      <c r="D1" s="53"/>
      <c r="E1" s="53"/>
      <c r="F1" s="53"/>
    </row>
    <row r="4" spans="1:6" ht="39.950000000000003" customHeight="1" x14ac:dyDescent="0.25">
      <c r="A4" s="50" t="s">
        <v>2</v>
      </c>
      <c r="B4" s="47" t="s">
        <v>3</v>
      </c>
      <c r="C4" s="48"/>
      <c r="D4" s="49"/>
      <c r="E4" s="52" t="s">
        <v>4</v>
      </c>
      <c r="F4" s="52" t="s">
        <v>5</v>
      </c>
    </row>
    <row r="5" spans="1:6" ht="69.95" customHeight="1" x14ac:dyDescent="0.25">
      <c r="A5" s="50"/>
      <c r="B5" s="29" t="s">
        <v>7</v>
      </c>
      <c r="C5" s="29" t="s">
        <v>8</v>
      </c>
      <c r="D5" s="29" t="s">
        <v>6</v>
      </c>
      <c r="E5" s="52"/>
      <c r="F5" s="52"/>
    </row>
    <row r="6" spans="1:6" s="5" customFormat="1" ht="17.25" customHeight="1" x14ac:dyDescent="0.25">
      <c r="A6" s="4">
        <v>2</v>
      </c>
      <c r="B6" s="4">
        <v>3</v>
      </c>
      <c r="C6" s="4">
        <v>4</v>
      </c>
      <c r="D6" s="10">
        <v>5</v>
      </c>
      <c r="E6" s="10">
        <v>6</v>
      </c>
      <c r="F6" s="10">
        <v>7</v>
      </c>
    </row>
    <row r="7" spans="1:6" s="17" customFormat="1" ht="17.25" customHeight="1" x14ac:dyDescent="0.25">
      <c r="A7" s="43" t="s">
        <v>548</v>
      </c>
      <c r="B7" s="36">
        <v>-13957.890000000014</v>
      </c>
      <c r="C7" s="36">
        <v>0</v>
      </c>
      <c r="D7" s="36">
        <f t="shared" ref="D7" si="0">B7+C7</f>
        <v>-13957.890000000014</v>
      </c>
      <c r="E7" s="37">
        <v>-8.9022833088845044</v>
      </c>
      <c r="F7" s="37">
        <v>0</v>
      </c>
    </row>
  </sheetData>
  <mergeCells count="5">
    <mergeCell ref="A1:F1"/>
    <mergeCell ref="E4:E5"/>
    <mergeCell ref="F4:F5"/>
    <mergeCell ref="A4:A5"/>
    <mergeCell ref="B4:D4"/>
  </mergeCells>
  <pageMargins left="0" right="0" top="0" bottom="0" header="0.31496062992125984" footer="0.31496062992125984"/>
  <pageSetup paperSize="9" scale="74" orientation="landscape" horizontalDpi="180" verticalDpi="18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10"/>
  <sheetViews>
    <sheetView tabSelected="1" view="pageBreakPreview" zoomScale="60" zoomScaleNormal="100" workbookViewId="0">
      <selection activeCell="C15" sqref="C15"/>
    </sheetView>
  </sheetViews>
  <sheetFormatPr defaultRowHeight="12.75" x14ac:dyDescent="0.25"/>
  <cols>
    <col min="1" max="1" width="50.7109375" style="12" customWidth="1"/>
    <col min="2" max="2" width="28.7109375" style="14" customWidth="1"/>
    <col min="3" max="4" width="28.7109375" style="13" customWidth="1"/>
    <col min="5" max="6" width="28.7109375" style="12" customWidth="1"/>
    <col min="7" max="16384" width="9.140625" style="12"/>
  </cols>
  <sheetData>
    <row r="1" spans="1:6" s="7" customFormat="1" ht="22.5" customHeight="1" x14ac:dyDescent="0.25">
      <c r="A1" s="53"/>
      <c r="B1" s="53"/>
      <c r="C1" s="53"/>
      <c r="D1" s="53"/>
      <c r="E1" s="53"/>
      <c r="F1" s="53"/>
    </row>
    <row r="4" spans="1:6" s="1" customFormat="1" ht="39.950000000000003" customHeight="1" x14ac:dyDescent="0.25">
      <c r="A4" s="50" t="s">
        <v>2</v>
      </c>
      <c r="B4" s="47" t="s">
        <v>3</v>
      </c>
      <c r="C4" s="48"/>
      <c r="D4" s="49"/>
      <c r="E4" s="52" t="s">
        <v>4</v>
      </c>
      <c r="F4" s="52" t="s">
        <v>5</v>
      </c>
    </row>
    <row r="5" spans="1:6" s="1" customFormat="1" ht="69.95" customHeight="1" x14ac:dyDescent="0.25">
      <c r="A5" s="50"/>
      <c r="B5" s="29" t="s">
        <v>7</v>
      </c>
      <c r="C5" s="29" t="s">
        <v>8</v>
      </c>
      <c r="D5" s="29" t="s">
        <v>6</v>
      </c>
      <c r="E5" s="52"/>
      <c r="F5" s="52"/>
    </row>
    <row r="6" spans="1:6" s="15" customFormat="1" ht="17.25" customHeight="1" x14ac:dyDescent="0.25">
      <c r="A6" s="6">
        <v>2</v>
      </c>
      <c r="B6" s="6">
        <v>3</v>
      </c>
      <c r="C6" s="6">
        <v>4</v>
      </c>
      <c r="D6" s="6">
        <v>5</v>
      </c>
      <c r="E6" s="6">
        <v>6</v>
      </c>
      <c r="F6" s="6">
        <v>7</v>
      </c>
    </row>
    <row r="7" spans="1:6" s="41" customFormat="1" ht="17.25" customHeight="1" x14ac:dyDescent="0.25">
      <c r="A7" s="42" t="s">
        <v>549</v>
      </c>
      <c r="B7" s="40">
        <v>-12260.861999999965</v>
      </c>
      <c r="C7" s="40">
        <v>0</v>
      </c>
      <c r="D7" s="40">
        <f>B7+C7</f>
        <v>-12260.861999999965</v>
      </c>
      <c r="E7" s="40">
        <v>-4.0047236738959908</v>
      </c>
      <c r="F7" s="40">
        <v>0</v>
      </c>
    </row>
    <row r="8" spans="1:6" s="41" customFormat="1" ht="17.25" customHeight="1" x14ac:dyDescent="0.25">
      <c r="A8" s="42" t="s">
        <v>550</v>
      </c>
      <c r="B8" s="40">
        <v>-1618.0139999999083</v>
      </c>
      <c r="C8" s="40">
        <v>0</v>
      </c>
      <c r="D8" s="40">
        <f t="shared" ref="D8:D10" si="0">B8+C8</f>
        <v>-1618.0139999999083</v>
      </c>
      <c r="E8" s="40">
        <v>-0.52531216518941215</v>
      </c>
      <c r="F8" s="40">
        <v>0</v>
      </c>
    </row>
    <row r="9" spans="1:6" s="41" customFormat="1" ht="17.25" customHeight="1" x14ac:dyDescent="0.25">
      <c r="A9" s="42" t="s">
        <v>551</v>
      </c>
      <c r="B9" s="40">
        <v>-38889.63400000002</v>
      </c>
      <c r="C9" s="40">
        <v>0</v>
      </c>
      <c r="D9" s="40">
        <f t="shared" si="0"/>
        <v>-38889.63400000002</v>
      </c>
      <c r="E9" s="40">
        <v>-27.760463987436662</v>
      </c>
      <c r="F9" s="40">
        <v>0</v>
      </c>
    </row>
    <row r="10" spans="1:6" s="41" customFormat="1" ht="17.25" customHeight="1" x14ac:dyDescent="0.25">
      <c r="A10" s="42" t="s">
        <v>552</v>
      </c>
      <c r="B10" s="40">
        <v>-108866.68039999995</v>
      </c>
      <c r="C10" s="40">
        <v>0</v>
      </c>
      <c r="D10" s="40">
        <f t="shared" si="0"/>
        <v>-108866.68039999995</v>
      </c>
      <c r="E10" s="40">
        <v>-34.615796629570731</v>
      </c>
      <c r="F10" s="40">
        <v>0</v>
      </c>
    </row>
  </sheetData>
  <mergeCells count="5">
    <mergeCell ref="A1:F1"/>
    <mergeCell ref="A4:A5"/>
    <mergeCell ref="E4:E5"/>
    <mergeCell ref="F4:F5"/>
    <mergeCell ref="B4:D4"/>
  </mergeCells>
  <pageMargins left="0.7" right="0.7" top="0.75" bottom="0.75" header="0.3" footer="0.3"/>
  <pageSetup paperSize="9" scale="4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Гороховец</vt:lpstr>
      <vt:lpstr>Гусь-Хрустальный</vt:lpstr>
      <vt:lpstr>Киржач</vt:lpstr>
      <vt:lpstr>Ковров</vt:lpstr>
      <vt:lpstr>Муром</vt:lpstr>
      <vt:lpstr>Петушки</vt:lpstr>
      <vt:lpstr>Селиваново</vt:lpstr>
      <vt:lpstr>Влад Содышка</vt:lpstr>
      <vt:lpstr>Сузд Садовый</vt:lpstr>
      <vt:lpstr>Киржач!Заголовки_для_печати</vt:lpstr>
      <vt:lpstr>Гороховец!Область_печати</vt:lpstr>
      <vt:lpstr>'Гусь-Хрустальный'!Область_печати</vt:lpstr>
      <vt:lpstr>Киржач!Область_печати</vt:lpstr>
      <vt:lpstr>Ковров!Область_печати</vt:lpstr>
      <vt:lpstr>Муром!Область_печати</vt:lpstr>
      <vt:lpstr>Петушки!Область_печати</vt:lpstr>
      <vt:lpstr>Селиваново!Область_печати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2020-04-04T09:49:15Z</dcterms:modified>
</cp:coreProperties>
</file>